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 Kirk\Documents\VBall Tga\2021\Term 4 2021 Leagues\Tuesday Juniors\"/>
    </mc:Choice>
  </mc:AlternateContent>
  <xr:revisionPtr revIDLastSave="0" documentId="13_ncr:1_{5612C039-054F-4CFA-B1B4-7835E9CF807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Team Entries" sheetId="1" r:id="rId1"/>
    <sheet name="Girls Draw Management" sheetId="2" r:id="rId2"/>
    <sheet name="Boys Draw Management" sheetId="3" r:id="rId3"/>
    <sheet name="Week 1 26.10.21" sheetId="5" r:id="rId4"/>
  </sheets>
  <definedNames>
    <definedName name="_xlnm.Print_Area" localSheetId="0">'Team Entries'!$A$1:$K$48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3" l="1"/>
  <c r="G77" i="3"/>
  <c r="I76" i="3"/>
  <c r="G76" i="3"/>
  <c r="I75" i="3"/>
  <c r="G75" i="3"/>
  <c r="I74" i="3"/>
  <c r="G74" i="3"/>
  <c r="I73" i="3"/>
  <c r="G73" i="3"/>
  <c r="I72" i="3"/>
  <c r="G72" i="3"/>
  <c r="I71" i="3"/>
  <c r="G71" i="3"/>
  <c r="I70" i="3"/>
  <c r="G70" i="3"/>
  <c r="I69" i="3"/>
  <c r="G69" i="3"/>
  <c r="I68" i="3"/>
  <c r="G68" i="3"/>
  <c r="I67" i="3"/>
  <c r="G67" i="3"/>
  <c r="I66" i="3"/>
  <c r="G66" i="3"/>
  <c r="I65" i="3"/>
  <c r="G65" i="3"/>
  <c r="I64" i="3"/>
  <c r="G64" i="3"/>
  <c r="I63" i="3"/>
  <c r="G63" i="3"/>
  <c r="I62" i="3"/>
  <c r="G62" i="3"/>
  <c r="I61" i="3"/>
  <c r="G61" i="3"/>
  <c r="I60" i="3"/>
  <c r="G60" i="3"/>
  <c r="I59" i="3"/>
  <c r="G59" i="3"/>
  <c r="I58" i="3"/>
  <c r="G58" i="3"/>
  <c r="I57" i="3"/>
  <c r="G57" i="3"/>
  <c r="I56" i="3"/>
  <c r="G56" i="3"/>
  <c r="I55" i="3"/>
  <c r="G55" i="3"/>
  <c r="I54" i="3"/>
  <c r="G54" i="3"/>
  <c r="I53" i="3"/>
  <c r="G53" i="3"/>
  <c r="I52" i="3"/>
  <c r="G52" i="3"/>
  <c r="I51" i="3"/>
  <c r="G51" i="3"/>
  <c r="I50" i="3"/>
  <c r="G50" i="3"/>
  <c r="I49" i="3"/>
  <c r="G49" i="3"/>
  <c r="I48" i="3"/>
  <c r="G48" i="3"/>
  <c r="I47" i="3"/>
  <c r="G47" i="3"/>
  <c r="I46" i="3"/>
  <c r="G46" i="3"/>
  <c r="I45" i="3"/>
  <c r="G45" i="3"/>
  <c r="I44" i="3"/>
  <c r="G44" i="3"/>
  <c r="I43" i="3"/>
  <c r="G43" i="3"/>
  <c r="I42" i="3"/>
  <c r="G42" i="3"/>
  <c r="D42" i="3"/>
  <c r="I41" i="3"/>
  <c r="G41" i="3"/>
  <c r="D41" i="3"/>
  <c r="I40" i="3"/>
  <c r="G40" i="3"/>
  <c r="D40" i="3"/>
  <c r="I39" i="3"/>
  <c r="G39" i="3"/>
  <c r="D39" i="3"/>
  <c r="I38" i="3"/>
  <c r="G38" i="3"/>
  <c r="D38" i="3"/>
  <c r="I37" i="3"/>
  <c r="G37" i="3"/>
  <c r="D37" i="3"/>
  <c r="I36" i="3"/>
  <c r="G36" i="3"/>
  <c r="D36" i="3"/>
  <c r="I35" i="3"/>
  <c r="G35" i="3"/>
  <c r="D35" i="3"/>
  <c r="I34" i="3"/>
  <c r="G34" i="3"/>
  <c r="D34" i="3"/>
  <c r="I33" i="3"/>
  <c r="G33" i="3"/>
  <c r="D33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D9" i="3"/>
  <c r="I8" i="3"/>
  <c r="G8" i="3"/>
  <c r="D8" i="3"/>
  <c r="I7" i="3"/>
  <c r="G7" i="3"/>
  <c r="D7" i="3"/>
  <c r="I6" i="3"/>
  <c r="G6" i="3"/>
  <c r="D6" i="3"/>
  <c r="I5" i="3"/>
  <c r="G5" i="3"/>
  <c r="D5" i="3"/>
  <c r="I4" i="3"/>
  <c r="G4" i="3"/>
  <c r="D4" i="3"/>
  <c r="I3" i="3"/>
  <c r="G3" i="3"/>
  <c r="D3" i="3"/>
  <c r="I2" i="3"/>
  <c r="G2" i="3"/>
  <c r="D2" i="3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2" i="2"/>
  <c r="I81" i="2"/>
  <c r="G81" i="2"/>
  <c r="I80" i="2"/>
  <c r="G80" i="2"/>
  <c r="I79" i="2"/>
  <c r="G79" i="2"/>
  <c r="D79" i="2"/>
  <c r="I78" i="2"/>
  <c r="G78" i="2"/>
  <c r="D78" i="2"/>
  <c r="I77" i="2"/>
  <c r="G77" i="2"/>
  <c r="D77" i="2"/>
  <c r="I76" i="2"/>
  <c r="G76" i="2"/>
  <c r="D76" i="2"/>
  <c r="I75" i="2"/>
  <c r="G75" i="2"/>
  <c r="D75" i="2"/>
  <c r="I74" i="2"/>
  <c r="G74" i="2"/>
  <c r="D74" i="2"/>
  <c r="I73" i="2"/>
  <c r="G73" i="2"/>
  <c r="D73" i="2"/>
  <c r="I72" i="2"/>
  <c r="G72" i="2"/>
  <c r="D72" i="2"/>
  <c r="I71" i="2"/>
  <c r="G71" i="2"/>
  <c r="D71" i="2"/>
  <c r="I70" i="2"/>
  <c r="G70" i="2"/>
  <c r="D70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37" i="2"/>
  <c r="G42" i="2" s="1"/>
  <c r="G48" i="2" s="1"/>
  <c r="G37" i="2"/>
  <c r="I40" i="2" s="1"/>
  <c r="I44" i="2" s="1"/>
  <c r="G18" i="2" s="1"/>
  <c r="I21" i="2" s="1"/>
  <c r="I64" i="2" s="1"/>
  <c r="I36" i="2"/>
  <c r="G43" i="2" s="1"/>
  <c r="G49" i="2" s="1"/>
  <c r="G17" i="2" s="1"/>
  <c r="G36" i="2"/>
  <c r="I39" i="2" s="1"/>
  <c r="I46" i="2" s="1"/>
  <c r="I35" i="2"/>
  <c r="I41" i="2" s="1"/>
  <c r="I49" i="2" s="1"/>
  <c r="G19" i="2" s="1"/>
  <c r="G35" i="2"/>
  <c r="I38" i="2" s="1"/>
  <c r="I45" i="2" s="1"/>
  <c r="I34" i="2"/>
  <c r="I42" i="2" s="1"/>
  <c r="I47" i="2" s="1"/>
  <c r="I17" i="2" s="1"/>
  <c r="G34" i="2"/>
  <c r="G40" i="2" s="1"/>
  <c r="G46" i="2" s="1"/>
  <c r="G15" i="2" s="1"/>
  <c r="I20" i="2" s="1"/>
  <c r="I63" i="2" s="1"/>
  <c r="I33" i="2"/>
  <c r="I43" i="2" s="1"/>
  <c r="I48" i="2" s="1"/>
  <c r="I19" i="2" s="1"/>
  <c r="I23" i="2" s="1"/>
  <c r="G67" i="2" s="1"/>
  <c r="G33" i="2"/>
  <c r="G39" i="2" s="1"/>
  <c r="G45" i="2" s="1"/>
  <c r="I14" i="2" s="1"/>
  <c r="G21" i="2" s="1"/>
  <c r="G63" i="2" s="1"/>
  <c r="I32" i="2"/>
  <c r="G41" i="2" s="1"/>
  <c r="G47" i="2" s="1"/>
  <c r="G16" i="2" s="1"/>
  <c r="G23" i="2" s="1"/>
  <c r="G65" i="2" s="1"/>
  <c r="G32" i="2"/>
  <c r="G38" i="2" s="1"/>
  <c r="G44" i="2" s="1"/>
  <c r="G14" i="2" s="1"/>
  <c r="G20" i="2" s="1"/>
  <c r="G62" i="2" s="1"/>
  <c r="I31" i="2"/>
  <c r="G31" i="2"/>
  <c r="I30" i="2"/>
  <c r="G30" i="2"/>
  <c r="I29" i="2"/>
  <c r="G29" i="2"/>
  <c r="I28" i="2"/>
  <c r="G28" i="2"/>
  <c r="I27" i="2"/>
  <c r="G27" i="2"/>
  <c r="I26" i="2"/>
  <c r="G26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I3" i="2"/>
  <c r="G3" i="2"/>
  <c r="I2" i="2"/>
  <c r="G2" i="2"/>
  <c r="I66" i="2" l="1"/>
  <c r="I25" i="2"/>
  <c r="I18" i="2"/>
  <c r="G22" i="2"/>
  <c r="I62" i="2" s="1"/>
  <c r="G24" i="2"/>
  <c r="G66" i="2" s="1"/>
  <c r="I16" i="2"/>
  <c r="I15" i="2"/>
  <c r="I22" i="2"/>
  <c r="G64" i="2" s="1"/>
  <c r="I65" i="2"/>
  <c r="I24" i="2"/>
  <c r="I67" i="2"/>
  <c r="G25" i="2"/>
</calcChain>
</file>

<file path=xl/sharedStrings.xml><?xml version="1.0" encoding="utf-8"?>
<sst xmlns="http://schemas.openxmlformats.org/spreadsheetml/2006/main" count="695" uniqueCount="192">
  <si>
    <t>school_name</t>
  </si>
  <si>
    <t>school_contact</t>
  </si>
  <si>
    <t>email</t>
  </si>
  <si>
    <t>grade</t>
  </si>
  <si>
    <t>a_grade_team_name</t>
  </si>
  <si>
    <t>a_grade_no_players</t>
  </si>
  <si>
    <t>a_grade_gender</t>
  </si>
  <si>
    <t>a_grade_contact_name</t>
  </si>
  <si>
    <t>Mount Maunganui College</t>
  </si>
  <si>
    <t>Loren Riddall</t>
  </si>
  <si>
    <t>loren@mmc.school.nz</t>
  </si>
  <si>
    <t>Competitive B Grade</t>
  </si>
  <si>
    <t>Male</t>
  </si>
  <si>
    <t>Vikki Armstrong</t>
  </si>
  <si>
    <t>+64 27 527 6700</t>
  </si>
  <si>
    <t>nzarmstrongs@gmail.com</t>
  </si>
  <si>
    <t>Papamoa College</t>
  </si>
  <si>
    <t>Lauren Engebretsen</t>
  </si>
  <si>
    <t>accounts@papamoacollege.school.nz</t>
  </si>
  <si>
    <t xml:space="preserve">Female </t>
  </si>
  <si>
    <t xml:space="preserve">Blair Wilcock </t>
  </si>
  <si>
    <t>027 228 6462</t>
  </si>
  <si>
    <t>blairwilcock@hotmail.com</t>
  </si>
  <si>
    <t xml:space="preserve">Papamoa College </t>
  </si>
  <si>
    <t xml:space="preserve">Lauren Engebretsen </t>
  </si>
  <si>
    <t>Competitive A Grade</t>
  </si>
  <si>
    <t>Lauren</t>
  </si>
  <si>
    <t>lengebretsen@papamoacollege.school.nz</t>
  </si>
  <si>
    <t>Tauranga Boys College</t>
  </si>
  <si>
    <t>Darrell Boyd</t>
  </si>
  <si>
    <t>d.boyd@tbc.school.nz</t>
  </si>
  <si>
    <t>TBC JOE Boys</t>
  </si>
  <si>
    <t>027.549.8766</t>
  </si>
  <si>
    <t>TBC STR Boys</t>
  </si>
  <si>
    <t>TBC Blueballers</t>
  </si>
  <si>
    <t>TBC Bocihunters</t>
  </si>
  <si>
    <t>TBC PPL</t>
  </si>
  <si>
    <t>TBC Lightskins</t>
  </si>
  <si>
    <t>TBC 9C Boys</t>
  </si>
  <si>
    <t>TBC 9B Boys</t>
  </si>
  <si>
    <t>TBC 9A Boys</t>
  </si>
  <si>
    <t>Mount Maunganui</t>
  </si>
  <si>
    <t>lorenr@mmc.school.nz</t>
  </si>
  <si>
    <t>MMC Silver</t>
  </si>
  <si>
    <t>Female</t>
  </si>
  <si>
    <t>021.611.603</t>
  </si>
  <si>
    <t>Te Wharekura o Ruatoki</t>
  </si>
  <si>
    <t>Hans Tiakiwai</t>
  </si>
  <si>
    <t>Gavin@enspire.co.nz</t>
  </si>
  <si>
    <t>Ruatoki</t>
  </si>
  <si>
    <t>Rimuerena Tiakiwai</t>
  </si>
  <si>
    <t>rtiakiwai1@gmail.com</t>
  </si>
  <si>
    <t>ACG Tauranga</t>
  </si>
  <si>
    <t>Kristy Rutherford</t>
  </si>
  <si>
    <t>Catherine.fitzpatrick@acgedu.com</t>
  </si>
  <si>
    <t>taurangasport@acgedu.com</t>
  </si>
  <si>
    <t xml:space="preserve">07 5420676 </t>
  </si>
  <si>
    <t>Aquinas College</t>
  </si>
  <si>
    <t>Hannah McCall</t>
  </si>
  <si>
    <t>mwalton@aquinas.school.nz</t>
  </si>
  <si>
    <t>AC Junior Blue</t>
  </si>
  <si>
    <t>Elizabeth Jenkins</t>
  </si>
  <si>
    <t>027 567 7364</t>
  </si>
  <si>
    <t>elizabethmj75@gmail.com</t>
  </si>
  <si>
    <t>AC Junior Boys A</t>
  </si>
  <si>
    <t>hmccall@aquinas.school.nz</t>
  </si>
  <si>
    <t>Te Puke High School</t>
  </si>
  <si>
    <t>James Tulloch</t>
  </si>
  <si>
    <t>james.tulloch@tepuke.school.nz</t>
  </si>
  <si>
    <t>TPHS Boys B</t>
  </si>
  <si>
    <t>Allen</t>
  </si>
  <si>
    <t>playaz_1@hotmail.com</t>
  </si>
  <si>
    <t xml:space="preserve">PC Rockets </t>
  </si>
  <si>
    <t xml:space="preserve">Kim Wong Sang </t>
  </si>
  <si>
    <t>021 592 945</t>
  </si>
  <si>
    <t>kym.wongsang@police.govt.nz</t>
  </si>
  <si>
    <t xml:space="preserve">PC Crumpets </t>
  </si>
  <si>
    <t xml:space="preserve">Lisa Morse </t>
  </si>
  <si>
    <t>027 229 2383</t>
  </si>
  <si>
    <t>lisasloane@xtra.co.nz</t>
  </si>
  <si>
    <t>Bethlehem College</t>
  </si>
  <si>
    <t>Rachel McGill</t>
  </si>
  <si>
    <t>jared.miller@beth.school.nz</t>
  </si>
  <si>
    <t>BC Junior B Boys</t>
  </si>
  <si>
    <t>James Elen</t>
  </si>
  <si>
    <t>James.Elen@beth.school.nz</t>
  </si>
  <si>
    <t>BC Junior B Girls</t>
  </si>
  <si>
    <t>Erin Barnes</t>
  </si>
  <si>
    <t>erinbarnesxx@gmail.com</t>
  </si>
  <si>
    <t>BC Junior White Girls</t>
  </si>
  <si>
    <t>BC Junior Blue Girls</t>
  </si>
  <si>
    <t>Otumoetai College</t>
  </si>
  <si>
    <t>Paul Braddock</t>
  </si>
  <si>
    <t>sport@otc.school.nz</t>
  </si>
  <si>
    <t>029 576 2317</t>
  </si>
  <si>
    <t>MMC Junior Girls Red</t>
  </si>
  <si>
    <t>Dan Meade</t>
  </si>
  <si>
    <t>07 757 3096</t>
  </si>
  <si>
    <t>sports@mmc.school.nz</t>
  </si>
  <si>
    <t>KATIKATI COLLEGE</t>
  </si>
  <si>
    <t>SIMON QUIN</t>
  </si>
  <si>
    <t>accounts@katikaticollege.school.nz</t>
  </si>
  <si>
    <t xml:space="preserve">bm16024@katikaticollege.school.nz </t>
  </si>
  <si>
    <t>JULIET DUNLOP-FRASER</t>
  </si>
  <si>
    <t xml:space="preserve">wc16101@katikaticollege.school.nz </t>
  </si>
  <si>
    <t>KAOS Inc</t>
  </si>
  <si>
    <t>Tony</t>
  </si>
  <si>
    <t>tn.taie@gmail.com</t>
  </si>
  <si>
    <t>KAOS Junior</t>
  </si>
  <si>
    <t>sport@beth.school.nz</t>
  </si>
  <si>
    <t>BC Junior A Boys</t>
  </si>
  <si>
    <t>Adam Tyson</t>
  </si>
  <si>
    <t>zladam@outlook.com</t>
  </si>
  <si>
    <t>MMC 10 Grey</t>
  </si>
  <si>
    <t>Megan Barker-Brown</t>
  </si>
  <si>
    <t>021 025 38482</t>
  </si>
  <si>
    <t>meg.mike@orcon.net.nz</t>
  </si>
  <si>
    <t>Otumoetai  College</t>
  </si>
  <si>
    <t>allscotty@hotmail.com</t>
  </si>
  <si>
    <t>Caitlin</t>
  </si>
  <si>
    <t>pbraddock@otc.school.nz</t>
  </si>
  <si>
    <t>lauren engebretsen</t>
  </si>
  <si>
    <t xml:space="preserve"> Paul Braddock</t>
  </si>
  <si>
    <t>Term 4 2021 - TUESDAY JUNIORS</t>
  </si>
  <si>
    <t>QEYC</t>
  </si>
  <si>
    <t>_mobile_number</t>
  </si>
  <si>
    <t>_email FOR INVOICE</t>
  </si>
  <si>
    <t>Katikati College</t>
  </si>
  <si>
    <t>Simon Quin</t>
  </si>
  <si>
    <t>KKC Junior Girls C</t>
  </si>
  <si>
    <t>Sarah Quilty</t>
  </si>
  <si>
    <t>Megan Robinson</t>
  </si>
  <si>
    <t>mrobinson@tgc.school.nz</t>
  </si>
  <si>
    <t>Tauranga Girls</t>
  </si>
  <si>
    <t>robanne12003@outlook.com</t>
  </si>
  <si>
    <t>Manager</t>
  </si>
  <si>
    <t>female</t>
  </si>
  <si>
    <t xml:space="preserve">PC Jnr B Boys </t>
  </si>
  <si>
    <t>OTC Y9B Girls</t>
  </si>
  <si>
    <t>OTC Y9A Girls</t>
  </si>
  <si>
    <t>OTC 10C Girls</t>
  </si>
  <si>
    <t>OTC 10B Girls</t>
  </si>
  <si>
    <t>KKC Jnr Girls  B</t>
  </si>
  <si>
    <t xml:space="preserve">OTC Pink </t>
  </si>
  <si>
    <t>MMC Year 10 White</t>
  </si>
  <si>
    <t xml:space="preserve">PC Jnr B Girls </t>
  </si>
  <si>
    <t>ACG Blue Girls</t>
  </si>
  <si>
    <t>AC Junior Blue Boys</t>
  </si>
  <si>
    <t>OTC Y9D Girls</t>
  </si>
  <si>
    <t xml:space="preserve">OTC Y9C Girls </t>
  </si>
  <si>
    <t>Tuvalu Youth</t>
  </si>
  <si>
    <t>Osa Selau</t>
  </si>
  <si>
    <t>021 025 62749</t>
  </si>
  <si>
    <t>kselau87@gmail.com</t>
  </si>
  <si>
    <t>Volleyball Tauranga</t>
  </si>
  <si>
    <t>QEYC Stadium 11th Ave</t>
  </si>
  <si>
    <t>Draw Controller: info@volleyballtauranga.co.nz Tony 027 474 8241</t>
  </si>
  <si>
    <t>Grade</t>
  </si>
  <si>
    <t>Crt</t>
  </si>
  <si>
    <t>Time</t>
  </si>
  <si>
    <t>Team A</t>
  </si>
  <si>
    <t>v</t>
  </si>
  <si>
    <t>Team B</t>
  </si>
  <si>
    <t>Enter Time</t>
  </si>
  <si>
    <t>Game Time</t>
  </si>
  <si>
    <t>Exit By</t>
  </si>
  <si>
    <t>Tuesday Junior League</t>
  </si>
  <si>
    <t>Enter team names below</t>
  </si>
  <si>
    <t xml:space="preserve">Time </t>
  </si>
  <si>
    <t>Court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</si>
  <si>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</si>
  <si>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</si>
  <si>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</si>
  <si>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</si>
  <si>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</si>
  <si>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</si>
  <si>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</si>
  <si>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</si>
  <si>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</si>
  <si>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</si>
  <si>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</si>
  <si>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</si>
  <si>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Total Duties</t>
  </si>
  <si>
    <t>enter team name below</t>
  </si>
  <si>
    <t>Tuvalu</t>
  </si>
  <si>
    <t>Tauranga Girls College</t>
  </si>
  <si>
    <t>TGC Junior B 1 Girls</t>
  </si>
  <si>
    <t xml:space="preserve">TGC Junior B2 Girls </t>
  </si>
  <si>
    <t>mrobinson@tgc.sdchool.nz</t>
  </si>
  <si>
    <t>TGC Junior B1 Girls</t>
  </si>
  <si>
    <t>Tga Jun B2 Girls</t>
  </si>
  <si>
    <t>30th Nov, 7th Dec, 14th Dec Leagues are now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</si>
</sst>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28"/>
      <color rgb="FF1F497D"/>
      <name val="Bubble letters"/>
    </font>
    <font>
      <b/>
      <sz val="32"/>
      <color rgb="FF1F497D"/>
      <name val="Bubble letters"/>
    </font>
    <font>
      <b/>
      <sz val="22"/>
      <color rgb="FF1F497D"/>
      <name val="Bubble letters"/>
    </font>
    <font>
      <b/>
      <sz val="16"/>
      <color rgb="FF1F497D"/>
      <name val="Bubble letters"/>
    </font>
    <font>
      <b/>
      <sz val="11"/>
      <color rgb="FF1F497D"/>
      <name val="Arial Black"/>
      <family val="2"/>
    </font>
    <font>
      <b/>
      <sz val="12"/>
      <color rgb="FF1F497D"/>
      <name val="Bubble letters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1F497D"/>
      <name val="Bubble letters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18" fillId="0" borderId="0" xfId="42"/>
    <xf numFmtId="0" fontId="19" fillId="0" borderId="0" xfId="0" applyFont="1"/>
    <xf numFmtId="0" fontId="19" fillId="0" borderId="0" xfId="0" applyFont="1" applyAlignment="1">
      <alignment horizontal="left"/>
    </xf>
    <xf numFmtId="0" fontId="33" fillId="0" borderId="21" xfId="0" applyFont="1" applyBorder="1" applyAlignment="1">
      <alignment horizontal="center" vertical="center"/>
    </xf>
    <xf numFmtId="0" fontId="29" fillId="0" borderId="22" xfId="43" applyFont="1" applyBorder="1" applyAlignment="1">
      <alignment horizontal="center" vertical="center" wrapText="1"/>
    </xf>
    <xf numFmtId="0" fontId="28" fillId="0" borderId="22" xfId="43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7" fillId="0" borderId="22" xfId="43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9" fillId="0" borderId="25" xfId="43" applyFont="1" applyBorder="1" applyAlignment="1">
      <alignment horizontal="center" vertical="center" wrapText="1"/>
    </xf>
    <xf numFmtId="0" fontId="28" fillId="0" borderId="25" xfId="4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7" fillId="0" borderId="25" xfId="43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9" fillId="0" borderId="28" xfId="43" applyFont="1" applyBorder="1" applyAlignment="1">
      <alignment horizontal="center" vertical="center" wrapText="1"/>
    </xf>
    <xf numFmtId="0" fontId="28" fillId="0" borderId="28" xfId="43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7" fillId="0" borderId="28" xfId="43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28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16" fontId="34" fillId="0" borderId="25" xfId="0" applyNumberFormat="1" applyFont="1" applyBorder="1" applyAlignment="1">
      <alignment horizontal="center"/>
    </xf>
    <xf numFmtId="0" fontId="34" fillId="35" borderId="25" xfId="0" applyFont="1" applyFill="1" applyBorder="1" applyAlignment="1">
      <alignment horizontal="center"/>
    </xf>
    <xf numFmtId="0" fontId="34" fillId="35" borderId="28" xfId="0" applyFont="1" applyFill="1" applyBorder="1" applyAlignment="1">
      <alignment horizontal="center"/>
    </xf>
    <xf numFmtId="0" fontId="29" fillId="0" borderId="25" xfId="43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6" fontId="34" fillId="0" borderId="31" xfId="0" applyNumberFormat="1" applyFont="1" applyBorder="1" applyAlignment="1">
      <alignment horizontal="center"/>
    </xf>
    <xf numFmtId="0" fontId="34" fillId="0" borderId="0" xfId="0" applyFont="1"/>
    <xf numFmtId="0" fontId="28" fillId="0" borderId="31" xfId="43" applyFont="1" applyBorder="1" applyAlignment="1">
      <alignment horizontal="center" vertical="center" wrapText="1"/>
    </xf>
    <xf numFmtId="0" fontId="27" fillId="0" borderId="31" xfId="43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9" fillId="0" borderId="31" xfId="43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0" borderId="28" xfId="4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34" xfId="43" applyFont="1" applyBorder="1" applyAlignment="1">
      <alignment horizontal="center" vertical="center" wrapText="1"/>
    </xf>
    <xf numFmtId="0" fontId="32" fillId="0" borderId="35" xfId="43" applyFont="1" applyBorder="1" applyAlignment="1">
      <alignment horizontal="center" vertical="center" wrapText="1"/>
    </xf>
    <xf numFmtId="0" fontId="32" fillId="0" borderId="36" xfId="43" applyFont="1" applyBorder="1" applyAlignment="1">
      <alignment horizontal="center" vertical="center" wrapText="1"/>
    </xf>
    <xf numFmtId="0" fontId="24" fillId="0" borderId="13" xfId="43" applyFont="1" applyBorder="1" applyAlignment="1">
      <alignment horizontal="center" vertical="center" wrapText="1"/>
    </xf>
    <xf numFmtId="0" fontId="24" fillId="0" borderId="0" xfId="43" applyFont="1" applyBorder="1" applyAlignment="1">
      <alignment horizontal="center" vertical="center" wrapText="1"/>
    </xf>
    <xf numFmtId="0" fontId="24" fillId="0" borderId="14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</xf>
    <xf numFmtId="0" fontId="21" fillId="0" borderId="12" xfId="43" applyFont="1" applyBorder="1" applyAlignment="1">
      <alignment horizontal="center" vertical="center" wrapText="1"/>
    </xf>
    <xf numFmtId="0" fontId="22" fillId="0" borderId="13" xfId="43" applyFont="1" applyBorder="1" applyAlignment="1">
      <alignment horizontal="center" vertical="center" wrapText="1"/>
    </xf>
    <xf numFmtId="0" fontId="22" fillId="0" borderId="0" xfId="43" applyFont="1" applyBorder="1" applyAlignment="1">
      <alignment horizontal="center" vertical="center" wrapText="1"/>
    </xf>
    <xf numFmtId="0" fontId="22" fillId="0" borderId="14" xfId="43" applyFont="1" applyBorder="1" applyAlignment="1">
      <alignment horizontal="center" vertical="center" wrapText="1"/>
    </xf>
    <xf numFmtId="0" fontId="23" fillId="0" borderId="13" xfId="43" applyFont="1" applyBorder="1" applyAlignment="1">
      <alignment horizontal="center" vertical="center" wrapText="1"/>
    </xf>
    <xf numFmtId="0" fontId="23" fillId="0" borderId="0" xfId="43" applyFont="1" applyBorder="1" applyAlignment="1">
      <alignment horizontal="center" vertical="center" wrapText="1"/>
    </xf>
    <xf numFmtId="0" fontId="23" fillId="0" borderId="14" xfId="43" applyFont="1" applyBorder="1" applyAlignment="1">
      <alignment horizontal="center" vertical="center" wrapText="1"/>
    </xf>
    <xf numFmtId="0" fontId="24" fillId="33" borderId="15" xfId="43" applyFont="1" applyFill="1" applyBorder="1" applyAlignment="1">
      <alignment horizontal="center" vertical="center" wrapText="1"/>
    </xf>
    <xf numFmtId="0" fontId="24" fillId="33" borderId="16" xfId="43" applyFont="1" applyFill="1" applyBorder="1" applyAlignment="1">
      <alignment horizontal="center" vertical="center" wrapText="1"/>
    </xf>
    <xf numFmtId="0" fontId="24" fillId="33" borderId="17" xfId="43" applyFont="1" applyFill="1" applyBorder="1" applyAlignment="1">
      <alignment horizontal="center" vertical="center" wrapText="1"/>
    </xf>
    <xf numFmtId="0" fontId="25" fillId="0" borderId="10" xfId="43" applyFont="1" applyBorder="1" applyAlignment="1">
      <alignment horizontal="center" vertical="center" wrapText="1"/>
    </xf>
    <xf numFmtId="0" fontId="25" fillId="0" borderId="11" xfId="43" applyFont="1" applyBorder="1" applyAlignment="1">
      <alignment horizontal="center" vertical="center" wrapText="1"/>
    </xf>
    <xf numFmtId="0" fontId="25" fillId="0" borderId="12" xfId="43" applyFont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36" fillId="0" borderId="10" xfId="43" applyFont="1" applyBorder="1" applyAlignment="1">
      <alignment horizontal="center" vertical="center" wrapText="1"/>
    </xf>
    <xf numFmtId="0" fontId="26" fillId="0" borderId="11" xfId="43" applyFont="1" applyBorder="1" applyAlignment="1">
      <alignment horizontal="center" vertical="center" wrapText="1"/>
    </xf>
    <xf numFmtId="0" fontId="26" fillId="0" borderId="12" xfId="43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B3A237A7-D0EA-4784-BD5C-7F6461F672E1}"/>
    <cellStyle name="Normal 3" xfId="43" xr:uid="{74285D63-1862-4AA0-8D49-EA0AC614CFD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104776</xdr:rowOff>
    </xdr:from>
    <xdr:to>
      <xdr:col>1</xdr:col>
      <xdr:colOff>260784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09CF0A-43DB-4262-B2C1-C9445D712F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7" t="10343"/>
        <a:stretch/>
      </xdr:blipFill>
      <xdr:spPr>
        <a:xfrm>
          <a:off x="19050" y="104776"/>
          <a:ext cx="851334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obanne12003@outlook.com" TargetMode="External"/><Relationship Id="rId7" Type="http://schemas.openxmlformats.org/officeDocument/2006/relationships/hyperlink" Target="mailto:mrobinson@tgc.sdchool.nz" TargetMode="External"/><Relationship Id="rId2" Type="http://schemas.openxmlformats.org/officeDocument/2006/relationships/hyperlink" Target="mailto:mrobinson@tgc.school.nz" TargetMode="External"/><Relationship Id="rId1" Type="http://schemas.openxmlformats.org/officeDocument/2006/relationships/hyperlink" Target="mailto:mrobinson@tgc.school.nz" TargetMode="External"/><Relationship Id="rId6" Type="http://schemas.openxmlformats.org/officeDocument/2006/relationships/hyperlink" Target="mailto:mrobinson@tgc.school.nz" TargetMode="External"/><Relationship Id="rId5" Type="http://schemas.openxmlformats.org/officeDocument/2006/relationships/hyperlink" Target="mailto:kselau87@gmail.com" TargetMode="External"/><Relationship Id="rId4" Type="http://schemas.openxmlformats.org/officeDocument/2006/relationships/hyperlink" Target="mailto:kselau87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opLeftCell="A13" zoomScaleNormal="100" zoomScaleSheetLayoutView="100" workbookViewId="0">
      <selection activeCell="K26" sqref="K26"/>
    </sheetView>
  </sheetViews>
  <sheetFormatPr defaultRowHeight="15"/>
  <cols>
    <col min="2" max="2" width="24.7109375" bestFit="1" customWidth="1"/>
    <col min="3" max="3" width="19.28515625" bestFit="1" customWidth="1"/>
    <col min="4" max="4" width="34.85546875" bestFit="1" customWidth="1"/>
    <col min="5" max="5" width="19.7109375" bestFit="1" customWidth="1"/>
    <col min="6" max="6" width="20" bestFit="1" customWidth="1"/>
    <col min="7" max="7" width="5.7109375" customWidth="1"/>
    <col min="9" max="9" width="22" bestFit="1" customWidth="1"/>
    <col min="10" max="10" width="16.42578125" style="1" bestFit="1" customWidth="1"/>
    <col min="11" max="11" width="39.5703125" bestFit="1" customWidth="1"/>
  </cols>
  <sheetData>
    <row r="1" spans="1:11" s="3" customFormat="1" ht="21">
      <c r="B1" s="3" t="s">
        <v>123</v>
      </c>
      <c r="D1" s="3" t="s">
        <v>124</v>
      </c>
      <c r="J1" s="4"/>
    </row>
    <row r="3" spans="1:11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s="1" t="s">
        <v>125</v>
      </c>
      <c r="K3" t="s">
        <v>126</v>
      </c>
    </row>
    <row r="4" spans="1:11">
      <c r="A4">
        <v>1</v>
      </c>
      <c r="B4" t="s">
        <v>41</v>
      </c>
      <c r="C4" t="s">
        <v>9</v>
      </c>
      <c r="D4" t="s">
        <v>42</v>
      </c>
      <c r="E4" t="s">
        <v>25</v>
      </c>
      <c r="F4" t="s">
        <v>43</v>
      </c>
      <c r="G4">
        <v>7</v>
      </c>
      <c r="H4" t="s">
        <v>44</v>
      </c>
      <c r="I4" t="s">
        <v>9</v>
      </c>
      <c r="J4" s="1" t="s">
        <v>45</v>
      </c>
      <c r="K4" t="s">
        <v>42</v>
      </c>
    </row>
    <row r="5" spans="1:11">
      <c r="A5">
        <v>2</v>
      </c>
      <c r="B5" t="s">
        <v>80</v>
      </c>
      <c r="C5" t="s">
        <v>84</v>
      </c>
      <c r="D5" t="s">
        <v>82</v>
      </c>
      <c r="E5" t="s">
        <v>25</v>
      </c>
      <c r="F5" t="s">
        <v>86</v>
      </c>
      <c r="G5">
        <v>10</v>
      </c>
      <c r="H5" t="s">
        <v>44</v>
      </c>
      <c r="I5" t="s">
        <v>87</v>
      </c>
      <c r="J5" s="1">
        <v>278682100</v>
      </c>
      <c r="K5" t="s">
        <v>88</v>
      </c>
    </row>
    <row r="6" spans="1:11">
      <c r="A6">
        <v>3</v>
      </c>
      <c r="B6" t="s">
        <v>91</v>
      </c>
      <c r="C6" t="s">
        <v>92</v>
      </c>
      <c r="D6" t="s">
        <v>93</v>
      </c>
      <c r="E6" t="s">
        <v>25</v>
      </c>
      <c r="F6" t="s">
        <v>138</v>
      </c>
      <c r="G6">
        <v>10</v>
      </c>
      <c r="H6" t="s">
        <v>44</v>
      </c>
      <c r="I6" t="s">
        <v>92</v>
      </c>
      <c r="J6" s="1" t="s">
        <v>94</v>
      </c>
      <c r="K6" t="s">
        <v>93</v>
      </c>
    </row>
    <row r="7" spans="1:11">
      <c r="A7">
        <v>4</v>
      </c>
      <c r="B7" t="s">
        <v>91</v>
      </c>
      <c r="C7" t="s">
        <v>92</v>
      </c>
      <c r="D7" t="s">
        <v>93</v>
      </c>
      <c r="E7" t="s">
        <v>25</v>
      </c>
      <c r="F7" t="s">
        <v>139</v>
      </c>
      <c r="G7">
        <v>10</v>
      </c>
      <c r="H7" t="s">
        <v>44</v>
      </c>
      <c r="I7" t="s">
        <v>92</v>
      </c>
      <c r="J7" s="1" t="s">
        <v>94</v>
      </c>
      <c r="K7" t="s">
        <v>93</v>
      </c>
    </row>
    <row r="8" spans="1:11">
      <c r="A8">
        <v>5</v>
      </c>
      <c r="B8" t="s">
        <v>91</v>
      </c>
      <c r="C8" t="s">
        <v>92</v>
      </c>
      <c r="D8" t="s">
        <v>93</v>
      </c>
      <c r="E8" t="s">
        <v>25</v>
      </c>
      <c r="F8" t="s">
        <v>140</v>
      </c>
      <c r="G8">
        <v>10</v>
      </c>
      <c r="H8" t="s">
        <v>136</v>
      </c>
      <c r="I8" t="s">
        <v>92</v>
      </c>
      <c r="J8" s="1" t="s">
        <v>94</v>
      </c>
      <c r="K8" t="s">
        <v>93</v>
      </c>
    </row>
    <row r="9" spans="1:11">
      <c r="A9">
        <v>6</v>
      </c>
      <c r="B9" t="s">
        <v>91</v>
      </c>
      <c r="C9" t="s">
        <v>92</v>
      </c>
      <c r="D9" t="s">
        <v>93</v>
      </c>
      <c r="E9" t="s">
        <v>25</v>
      </c>
      <c r="F9" t="s">
        <v>141</v>
      </c>
      <c r="G9">
        <v>10</v>
      </c>
      <c r="H9" t="s">
        <v>136</v>
      </c>
      <c r="I9" t="s">
        <v>92</v>
      </c>
      <c r="J9" s="1" t="s">
        <v>94</v>
      </c>
      <c r="K9" t="s">
        <v>93</v>
      </c>
    </row>
    <row r="10" spans="1:11">
      <c r="A10">
        <v>7</v>
      </c>
      <c r="B10" t="s">
        <v>8</v>
      </c>
      <c r="C10" t="s">
        <v>9</v>
      </c>
      <c r="D10" t="s">
        <v>42</v>
      </c>
      <c r="E10" t="s">
        <v>25</v>
      </c>
      <c r="F10" t="s">
        <v>95</v>
      </c>
      <c r="G10">
        <v>8</v>
      </c>
      <c r="H10" t="s">
        <v>44</v>
      </c>
      <c r="I10" t="s">
        <v>96</v>
      </c>
      <c r="J10" s="1" t="s">
        <v>97</v>
      </c>
      <c r="K10" t="s">
        <v>98</v>
      </c>
    </row>
    <row r="11" spans="1:11">
      <c r="A11">
        <v>8</v>
      </c>
      <c r="B11" t="s">
        <v>99</v>
      </c>
      <c r="C11" t="s">
        <v>100</v>
      </c>
      <c r="D11" t="s">
        <v>101</v>
      </c>
      <c r="E11" t="s">
        <v>25</v>
      </c>
      <c r="F11" t="s">
        <v>142</v>
      </c>
      <c r="G11">
        <v>9</v>
      </c>
      <c r="H11" t="s">
        <v>44</v>
      </c>
      <c r="I11" t="s">
        <v>103</v>
      </c>
      <c r="J11" s="1">
        <v>21874661</v>
      </c>
      <c r="K11" t="s">
        <v>104</v>
      </c>
    </row>
    <row r="12" spans="1:11">
      <c r="A12">
        <v>9</v>
      </c>
      <c r="B12" t="s">
        <v>8</v>
      </c>
      <c r="C12" t="s">
        <v>9</v>
      </c>
      <c r="D12" t="s">
        <v>42</v>
      </c>
      <c r="E12" t="s">
        <v>25</v>
      </c>
      <c r="F12" t="s">
        <v>113</v>
      </c>
      <c r="G12">
        <v>8</v>
      </c>
      <c r="H12" t="s">
        <v>44</v>
      </c>
      <c r="I12" t="s">
        <v>114</v>
      </c>
      <c r="J12" s="1" t="s">
        <v>115</v>
      </c>
      <c r="K12" t="s">
        <v>116</v>
      </c>
    </row>
    <row r="13" spans="1:11">
      <c r="A13">
        <v>10</v>
      </c>
      <c r="B13" t="s">
        <v>117</v>
      </c>
      <c r="C13" t="s">
        <v>122</v>
      </c>
      <c r="D13" t="s">
        <v>118</v>
      </c>
      <c r="E13" t="s">
        <v>25</v>
      </c>
      <c r="F13" t="s">
        <v>143</v>
      </c>
      <c r="G13">
        <v>10</v>
      </c>
      <c r="H13" t="s">
        <v>44</v>
      </c>
      <c r="I13" t="s">
        <v>119</v>
      </c>
      <c r="J13" s="1">
        <v>210365043</v>
      </c>
      <c r="K13" t="s">
        <v>120</v>
      </c>
    </row>
    <row r="14" spans="1:11">
      <c r="A14">
        <v>11</v>
      </c>
      <c r="B14" t="s">
        <v>133</v>
      </c>
      <c r="C14" t="s">
        <v>131</v>
      </c>
      <c r="D14" s="2" t="s">
        <v>132</v>
      </c>
      <c r="E14" t="s">
        <v>25</v>
      </c>
      <c r="F14" t="s">
        <v>186</v>
      </c>
      <c r="H14" t="s">
        <v>44</v>
      </c>
      <c r="I14" t="s">
        <v>131</v>
      </c>
      <c r="K14" s="2" t="s">
        <v>132</v>
      </c>
    </row>
    <row r="15" spans="1:11">
      <c r="A15">
        <v>12</v>
      </c>
      <c r="B15" t="s">
        <v>46</v>
      </c>
      <c r="C15" t="s">
        <v>47</v>
      </c>
      <c r="D15" t="s">
        <v>48</v>
      </c>
      <c r="E15" t="s">
        <v>25</v>
      </c>
      <c r="F15" t="s">
        <v>49</v>
      </c>
      <c r="G15">
        <v>10</v>
      </c>
      <c r="H15" t="s">
        <v>19</v>
      </c>
      <c r="I15" t="s">
        <v>50</v>
      </c>
      <c r="J15" s="1">
        <v>273678753</v>
      </c>
      <c r="K15" t="s">
        <v>51</v>
      </c>
    </row>
    <row r="17" spans="1:11">
      <c r="A17">
        <v>13</v>
      </c>
      <c r="B17" t="s">
        <v>23</v>
      </c>
      <c r="C17" t="s">
        <v>24</v>
      </c>
      <c r="D17" t="s">
        <v>18</v>
      </c>
      <c r="E17" t="s">
        <v>25</v>
      </c>
      <c r="F17" t="s">
        <v>137</v>
      </c>
      <c r="G17">
        <v>12</v>
      </c>
      <c r="H17" t="s">
        <v>12</v>
      </c>
      <c r="I17" t="s">
        <v>26</v>
      </c>
      <c r="J17" s="1" t="s">
        <v>56</v>
      </c>
      <c r="K17" t="s">
        <v>27</v>
      </c>
    </row>
    <row r="18" spans="1:11">
      <c r="A18">
        <v>14</v>
      </c>
      <c r="B18" t="s">
        <v>28</v>
      </c>
      <c r="C18" t="s">
        <v>29</v>
      </c>
      <c r="D18" t="s">
        <v>30</v>
      </c>
      <c r="E18" t="s">
        <v>25</v>
      </c>
      <c r="F18" t="s">
        <v>39</v>
      </c>
      <c r="G18">
        <v>10</v>
      </c>
      <c r="H18" t="s">
        <v>12</v>
      </c>
      <c r="I18" t="s">
        <v>29</v>
      </c>
      <c r="J18" s="1" t="s">
        <v>32</v>
      </c>
      <c r="K18" t="s">
        <v>30</v>
      </c>
    </row>
    <row r="19" spans="1:11">
      <c r="A19">
        <v>15</v>
      </c>
      <c r="B19" t="s">
        <v>28</v>
      </c>
      <c r="C19" t="s">
        <v>29</v>
      </c>
      <c r="D19" t="s">
        <v>30</v>
      </c>
      <c r="E19" t="s">
        <v>25</v>
      </c>
      <c r="F19" t="s">
        <v>40</v>
      </c>
      <c r="G19">
        <v>10</v>
      </c>
      <c r="H19" t="s">
        <v>12</v>
      </c>
      <c r="I19" t="s">
        <v>29</v>
      </c>
      <c r="J19" s="1" t="s">
        <v>32</v>
      </c>
      <c r="K19" t="s">
        <v>30</v>
      </c>
    </row>
    <row r="20" spans="1:11">
      <c r="A20">
        <v>16</v>
      </c>
      <c r="B20" t="s">
        <v>57</v>
      </c>
      <c r="C20" t="s">
        <v>58</v>
      </c>
      <c r="D20" t="s">
        <v>59</v>
      </c>
      <c r="E20" t="s">
        <v>25</v>
      </c>
      <c r="F20" t="s">
        <v>64</v>
      </c>
      <c r="G20">
        <v>9</v>
      </c>
      <c r="H20" t="s">
        <v>12</v>
      </c>
      <c r="I20" t="s">
        <v>58</v>
      </c>
      <c r="J20" s="1">
        <v>277695685</v>
      </c>
      <c r="K20" t="s">
        <v>65</v>
      </c>
    </row>
    <row r="21" spans="1:11">
      <c r="A21">
        <v>17</v>
      </c>
      <c r="B21" t="s">
        <v>66</v>
      </c>
      <c r="C21" t="s">
        <v>67</v>
      </c>
      <c r="D21" t="s">
        <v>68</v>
      </c>
      <c r="E21" t="s">
        <v>25</v>
      </c>
      <c r="F21" t="s">
        <v>69</v>
      </c>
      <c r="G21">
        <v>12</v>
      </c>
      <c r="H21" t="s">
        <v>12</v>
      </c>
      <c r="I21" t="s">
        <v>70</v>
      </c>
      <c r="J21" s="1">
        <v>2102831330</v>
      </c>
      <c r="K21" t="s">
        <v>71</v>
      </c>
    </row>
    <row r="22" spans="1:11">
      <c r="A22">
        <v>18</v>
      </c>
      <c r="B22" t="s">
        <v>105</v>
      </c>
      <c r="C22" t="s">
        <v>106</v>
      </c>
      <c r="D22" t="s">
        <v>107</v>
      </c>
      <c r="E22" t="s">
        <v>25</v>
      </c>
      <c r="F22" t="s">
        <v>108</v>
      </c>
      <c r="G22">
        <v>8</v>
      </c>
      <c r="H22" t="s">
        <v>12</v>
      </c>
      <c r="I22" t="s">
        <v>106</v>
      </c>
      <c r="J22" s="1">
        <v>274748241</v>
      </c>
      <c r="K22" t="s">
        <v>107</v>
      </c>
    </row>
    <row r="23" spans="1:11">
      <c r="A23">
        <v>19</v>
      </c>
      <c r="B23" t="s">
        <v>80</v>
      </c>
      <c r="C23" t="s">
        <v>84</v>
      </c>
      <c r="D23" t="s">
        <v>109</v>
      </c>
      <c r="E23" t="s">
        <v>25</v>
      </c>
      <c r="F23" t="s">
        <v>110</v>
      </c>
      <c r="G23">
        <v>10</v>
      </c>
      <c r="H23" t="s">
        <v>12</v>
      </c>
      <c r="I23" t="s">
        <v>111</v>
      </c>
      <c r="J23" s="1">
        <v>223719233</v>
      </c>
      <c r="K23" t="s">
        <v>112</v>
      </c>
    </row>
    <row r="24" spans="1:11">
      <c r="A24">
        <v>20</v>
      </c>
      <c r="B24" t="s">
        <v>184</v>
      </c>
      <c r="C24" t="s">
        <v>151</v>
      </c>
      <c r="D24" s="2" t="s">
        <v>153</v>
      </c>
      <c r="E24" t="s">
        <v>25</v>
      </c>
      <c r="F24" t="s">
        <v>150</v>
      </c>
      <c r="H24" t="s">
        <v>12</v>
      </c>
      <c r="I24" t="s">
        <v>151</v>
      </c>
      <c r="J24" s="1" t="s">
        <v>152</v>
      </c>
      <c r="K24" s="2" t="s">
        <v>153</v>
      </c>
    </row>
    <row r="25" spans="1:11">
      <c r="A25">
        <v>21</v>
      </c>
      <c r="B25" t="s">
        <v>185</v>
      </c>
      <c r="C25" t="s">
        <v>131</v>
      </c>
      <c r="D25" s="2" t="s">
        <v>132</v>
      </c>
      <c r="F25" t="s">
        <v>187</v>
      </c>
      <c r="H25" t="s">
        <v>44</v>
      </c>
      <c r="I25" t="s">
        <v>131</v>
      </c>
      <c r="K25" s="2" t="s">
        <v>188</v>
      </c>
    </row>
    <row r="26" spans="1:11">
      <c r="D26" s="2"/>
      <c r="K26" s="2"/>
    </row>
    <row r="28" spans="1:11">
      <c r="A28">
        <v>1</v>
      </c>
      <c r="B28" t="s">
        <v>52</v>
      </c>
      <c r="C28" t="s">
        <v>53</v>
      </c>
      <c r="D28" t="s">
        <v>54</v>
      </c>
      <c r="E28" t="s">
        <v>11</v>
      </c>
      <c r="F28" t="s">
        <v>146</v>
      </c>
      <c r="G28">
        <v>8</v>
      </c>
      <c r="H28" t="s">
        <v>44</v>
      </c>
      <c r="I28" t="s">
        <v>53</v>
      </c>
      <c r="J28" s="1">
        <v>22188147</v>
      </c>
      <c r="K28" t="s">
        <v>55</v>
      </c>
    </row>
    <row r="29" spans="1:11">
      <c r="A29">
        <v>2</v>
      </c>
      <c r="B29" t="s">
        <v>80</v>
      </c>
      <c r="C29" t="s">
        <v>81</v>
      </c>
      <c r="D29" t="s">
        <v>82</v>
      </c>
      <c r="E29" t="s">
        <v>11</v>
      </c>
      <c r="F29" t="s">
        <v>89</v>
      </c>
      <c r="G29">
        <v>10</v>
      </c>
      <c r="H29" t="s">
        <v>44</v>
      </c>
      <c r="I29" t="s">
        <v>84</v>
      </c>
      <c r="J29" s="1">
        <v>278682100</v>
      </c>
      <c r="K29" t="s">
        <v>85</v>
      </c>
    </row>
    <row r="30" spans="1:11">
      <c r="A30">
        <v>3</v>
      </c>
      <c r="B30" t="s">
        <v>80</v>
      </c>
      <c r="C30" t="s">
        <v>81</v>
      </c>
      <c r="D30" t="s">
        <v>82</v>
      </c>
      <c r="E30" t="s">
        <v>11</v>
      </c>
      <c r="F30" t="s">
        <v>90</v>
      </c>
      <c r="G30">
        <v>10</v>
      </c>
      <c r="H30" t="s">
        <v>44</v>
      </c>
      <c r="I30" t="s">
        <v>84</v>
      </c>
      <c r="J30" s="1">
        <v>278682100</v>
      </c>
      <c r="K30" t="s">
        <v>85</v>
      </c>
    </row>
    <row r="31" spans="1:11">
      <c r="A31">
        <v>4</v>
      </c>
      <c r="B31" t="s">
        <v>91</v>
      </c>
      <c r="C31" t="s">
        <v>92</v>
      </c>
      <c r="D31" t="s">
        <v>93</v>
      </c>
      <c r="E31" t="s">
        <v>11</v>
      </c>
      <c r="F31" t="s">
        <v>148</v>
      </c>
      <c r="G31">
        <v>10</v>
      </c>
      <c r="H31" t="s">
        <v>44</v>
      </c>
      <c r="I31" t="s">
        <v>92</v>
      </c>
      <c r="J31" s="1" t="s">
        <v>94</v>
      </c>
      <c r="K31" t="s">
        <v>93</v>
      </c>
    </row>
    <row r="32" spans="1:11">
      <c r="A32">
        <v>5</v>
      </c>
      <c r="B32" t="s">
        <v>91</v>
      </c>
      <c r="C32" t="s">
        <v>92</v>
      </c>
      <c r="D32" t="s">
        <v>93</v>
      </c>
      <c r="E32" t="s">
        <v>11</v>
      </c>
      <c r="F32" t="s">
        <v>149</v>
      </c>
      <c r="G32">
        <v>10</v>
      </c>
      <c r="H32" t="s">
        <v>44</v>
      </c>
      <c r="I32" t="s">
        <v>92</v>
      </c>
      <c r="J32" s="1" t="s">
        <v>94</v>
      </c>
      <c r="K32" t="s">
        <v>93</v>
      </c>
    </row>
    <row r="33" spans="1:11">
      <c r="A33">
        <v>6</v>
      </c>
      <c r="B33" t="s">
        <v>127</v>
      </c>
      <c r="C33" t="s">
        <v>128</v>
      </c>
      <c r="D33" t="s">
        <v>101</v>
      </c>
      <c r="E33" t="s">
        <v>11</v>
      </c>
      <c r="F33" t="s">
        <v>129</v>
      </c>
      <c r="G33">
        <v>8</v>
      </c>
      <c r="H33" t="s">
        <v>44</v>
      </c>
      <c r="I33" t="s">
        <v>130</v>
      </c>
      <c r="J33" s="1">
        <v>2102511999</v>
      </c>
      <c r="K33" t="s">
        <v>102</v>
      </c>
    </row>
    <row r="34" spans="1:11">
      <c r="A34">
        <v>7</v>
      </c>
      <c r="B34" t="s">
        <v>16</v>
      </c>
      <c r="C34" t="s">
        <v>17</v>
      </c>
      <c r="D34" t="s">
        <v>18</v>
      </c>
      <c r="E34" t="s">
        <v>11</v>
      </c>
      <c r="F34" t="s">
        <v>145</v>
      </c>
      <c r="G34">
        <v>9</v>
      </c>
      <c r="H34" t="s">
        <v>19</v>
      </c>
      <c r="I34" t="s">
        <v>20</v>
      </c>
      <c r="J34" s="1" t="s">
        <v>21</v>
      </c>
      <c r="K34" t="s">
        <v>22</v>
      </c>
    </row>
    <row r="35" spans="1:11">
      <c r="A35">
        <v>8</v>
      </c>
      <c r="B35" t="s">
        <v>23</v>
      </c>
      <c r="C35" t="s">
        <v>121</v>
      </c>
      <c r="D35" t="s">
        <v>18</v>
      </c>
      <c r="E35" t="s">
        <v>11</v>
      </c>
      <c r="F35" t="s">
        <v>72</v>
      </c>
      <c r="G35">
        <v>8</v>
      </c>
      <c r="H35" t="s">
        <v>19</v>
      </c>
      <c r="I35" t="s">
        <v>73</v>
      </c>
      <c r="J35" s="1" t="s">
        <v>74</v>
      </c>
      <c r="K35" t="s">
        <v>75</v>
      </c>
    </row>
    <row r="36" spans="1:11">
      <c r="A36">
        <v>9</v>
      </c>
      <c r="B36" t="s">
        <v>23</v>
      </c>
      <c r="C36" t="s">
        <v>121</v>
      </c>
      <c r="D36" t="s">
        <v>18</v>
      </c>
      <c r="E36" t="s">
        <v>11</v>
      </c>
      <c r="F36" t="s">
        <v>76</v>
      </c>
      <c r="G36">
        <v>7</v>
      </c>
      <c r="H36" t="s">
        <v>19</v>
      </c>
      <c r="I36" t="s">
        <v>77</v>
      </c>
      <c r="J36" s="1" t="s">
        <v>78</v>
      </c>
      <c r="K36" t="s">
        <v>79</v>
      </c>
    </row>
    <row r="38" spans="1:11">
      <c r="A38">
        <v>10</v>
      </c>
      <c r="B38" t="s">
        <v>8</v>
      </c>
      <c r="C38" t="s">
        <v>9</v>
      </c>
      <c r="D38" t="s">
        <v>10</v>
      </c>
      <c r="E38" t="s">
        <v>11</v>
      </c>
      <c r="F38" t="s">
        <v>144</v>
      </c>
      <c r="G38">
        <v>8</v>
      </c>
      <c r="H38" t="s">
        <v>12</v>
      </c>
      <c r="I38" t="s">
        <v>13</v>
      </c>
      <c r="J38" s="1" t="s">
        <v>14</v>
      </c>
      <c r="K38" t="s">
        <v>15</v>
      </c>
    </row>
    <row r="39" spans="1:11">
      <c r="A39">
        <v>11</v>
      </c>
      <c r="B39" t="s">
        <v>28</v>
      </c>
      <c r="C39" t="s">
        <v>29</v>
      </c>
      <c r="D39" t="s">
        <v>30</v>
      </c>
      <c r="E39" t="s">
        <v>11</v>
      </c>
      <c r="F39" t="s">
        <v>31</v>
      </c>
      <c r="G39">
        <v>10</v>
      </c>
      <c r="H39" t="s">
        <v>12</v>
      </c>
      <c r="I39" t="s">
        <v>29</v>
      </c>
      <c r="J39" s="1" t="s">
        <v>32</v>
      </c>
      <c r="K39" t="s">
        <v>30</v>
      </c>
    </row>
    <row r="40" spans="1:11">
      <c r="A40">
        <v>12</v>
      </c>
      <c r="B40" t="s">
        <v>28</v>
      </c>
      <c r="C40" t="s">
        <v>29</v>
      </c>
      <c r="D40" t="s">
        <v>30</v>
      </c>
      <c r="E40" t="s">
        <v>11</v>
      </c>
      <c r="F40" t="s">
        <v>33</v>
      </c>
      <c r="G40">
        <v>10</v>
      </c>
      <c r="H40" t="s">
        <v>12</v>
      </c>
      <c r="I40" t="s">
        <v>29</v>
      </c>
      <c r="J40" s="1" t="s">
        <v>32</v>
      </c>
      <c r="K40" t="s">
        <v>30</v>
      </c>
    </row>
    <row r="41" spans="1:11">
      <c r="A41">
        <v>13</v>
      </c>
      <c r="B41" t="s">
        <v>28</v>
      </c>
      <c r="C41" t="s">
        <v>29</v>
      </c>
      <c r="D41" t="s">
        <v>30</v>
      </c>
      <c r="E41" t="s">
        <v>11</v>
      </c>
      <c r="F41" t="s">
        <v>34</v>
      </c>
      <c r="G41">
        <v>10</v>
      </c>
      <c r="H41" t="s">
        <v>12</v>
      </c>
      <c r="I41" t="s">
        <v>29</v>
      </c>
      <c r="J41" s="1" t="s">
        <v>32</v>
      </c>
      <c r="K41" t="s">
        <v>30</v>
      </c>
    </row>
    <row r="42" spans="1:11">
      <c r="A42">
        <v>14</v>
      </c>
      <c r="B42" t="s">
        <v>28</v>
      </c>
      <c r="C42" t="s">
        <v>29</v>
      </c>
      <c r="D42" t="s">
        <v>30</v>
      </c>
      <c r="E42" t="s">
        <v>11</v>
      </c>
      <c r="F42" t="s">
        <v>35</v>
      </c>
      <c r="G42">
        <v>10</v>
      </c>
      <c r="H42" t="s">
        <v>12</v>
      </c>
      <c r="I42" t="s">
        <v>29</v>
      </c>
      <c r="J42" s="1" t="s">
        <v>32</v>
      </c>
      <c r="K42" t="s">
        <v>30</v>
      </c>
    </row>
    <row r="43" spans="1:11">
      <c r="A43">
        <v>15</v>
      </c>
      <c r="B43" t="s">
        <v>28</v>
      </c>
      <c r="C43" t="s">
        <v>29</v>
      </c>
      <c r="D43" t="s">
        <v>30</v>
      </c>
      <c r="E43" t="s">
        <v>11</v>
      </c>
      <c r="F43" t="s">
        <v>36</v>
      </c>
      <c r="G43">
        <v>10</v>
      </c>
      <c r="H43" t="s">
        <v>12</v>
      </c>
      <c r="I43" t="s">
        <v>29</v>
      </c>
      <c r="J43" s="1" t="s">
        <v>32</v>
      </c>
      <c r="K43" t="s">
        <v>30</v>
      </c>
    </row>
    <row r="44" spans="1:11">
      <c r="A44">
        <v>16</v>
      </c>
      <c r="B44" t="s">
        <v>28</v>
      </c>
      <c r="C44" t="s">
        <v>29</v>
      </c>
      <c r="D44" t="s">
        <v>30</v>
      </c>
      <c r="E44" t="s">
        <v>11</v>
      </c>
      <c r="F44" t="s">
        <v>37</v>
      </c>
      <c r="G44">
        <v>10</v>
      </c>
      <c r="H44" t="s">
        <v>12</v>
      </c>
      <c r="I44" t="s">
        <v>29</v>
      </c>
      <c r="J44" s="1" t="s">
        <v>32</v>
      </c>
      <c r="K44" t="s">
        <v>30</v>
      </c>
    </row>
    <row r="45" spans="1:11">
      <c r="A45">
        <v>17</v>
      </c>
      <c r="B45" t="s">
        <v>28</v>
      </c>
      <c r="C45" t="s">
        <v>29</v>
      </c>
      <c r="D45" t="s">
        <v>30</v>
      </c>
      <c r="E45" t="s">
        <v>11</v>
      </c>
      <c r="F45" t="s">
        <v>38</v>
      </c>
      <c r="G45">
        <v>10</v>
      </c>
      <c r="H45" t="s">
        <v>12</v>
      </c>
      <c r="I45" t="s">
        <v>29</v>
      </c>
      <c r="J45" s="1" t="s">
        <v>32</v>
      </c>
      <c r="K45" t="s">
        <v>30</v>
      </c>
    </row>
    <row r="46" spans="1:11">
      <c r="A46">
        <v>18</v>
      </c>
      <c r="B46" t="s">
        <v>57</v>
      </c>
      <c r="C46" t="s">
        <v>58</v>
      </c>
      <c r="D46" t="s">
        <v>59</v>
      </c>
      <c r="E46" t="s">
        <v>11</v>
      </c>
      <c r="F46" t="s">
        <v>147</v>
      </c>
      <c r="G46">
        <v>10</v>
      </c>
      <c r="H46" t="s">
        <v>12</v>
      </c>
      <c r="I46" t="s">
        <v>61</v>
      </c>
      <c r="J46" s="1" t="s">
        <v>62</v>
      </c>
      <c r="K46" t="s">
        <v>63</v>
      </c>
    </row>
    <row r="47" spans="1:11">
      <c r="I47" t="s">
        <v>135</v>
      </c>
      <c r="J47" t="s">
        <v>60</v>
      </c>
      <c r="K47" s="2" t="s">
        <v>134</v>
      </c>
    </row>
    <row r="48" spans="1:11">
      <c r="A48">
        <v>19</v>
      </c>
      <c r="B48" t="s">
        <v>80</v>
      </c>
      <c r="C48" t="s">
        <v>81</v>
      </c>
      <c r="D48" t="s">
        <v>82</v>
      </c>
      <c r="E48" t="s">
        <v>11</v>
      </c>
      <c r="F48" t="s">
        <v>83</v>
      </c>
      <c r="G48">
        <v>10</v>
      </c>
      <c r="H48" t="s">
        <v>12</v>
      </c>
      <c r="I48" t="s">
        <v>84</v>
      </c>
      <c r="J48" s="1">
        <v>278682100</v>
      </c>
      <c r="K48" t="s">
        <v>85</v>
      </c>
    </row>
  </sheetData>
  <sortState xmlns:xlrd2="http://schemas.microsoft.com/office/spreadsheetml/2017/richdata2" ref="A28:K48">
    <sortCondition ref="H28:H48"/>
  </sortState>
  <hyperlinks>
    <hyperlink ref="D14" r:id="rId1" xr:uid="{36EAFED2-8E34-4C4B-91BB-B06605671DBB}"/>
    <hyperlink ref="K14" r:id="rId2" xr:uid="{2A3F706A-FDD7-4D0D-96B4-E018A521CED0}"/>
    <hyperlink ref="K47" r:id="rId3" xr:uid="{1E885DA2-FBA3-4C8A-920C-63078B3BA2B9}"/>
    <hyperlink ref="K24" r:id="rId4" xr:uid="{AF69478B-12D7-4C1F-8AA6-731EC1F49CD9}"/>
    <hyperlink ref="D24" r:id="rId5" xr:uid="{D6F854E3-70A3-45EF-99D8-F6F5B95B87BB}"/>
    <hyperlink ref="D25" r:id="rId6" xr:uid="{01EF114D-33A7-42A4-AD62-F4EE9E67D08B}"/>
    <hyperlink ref="K25" r:id="rId7" xr:uid="{74E55043-D8D5-4F75-937D-B1F4D8E727EF}"/>
  </hyperlinks>
  <pageMargins left="0.7" right="0.7" top="0.75" bottom="0.75" header="0.3" footer="0.3"/>
  <pageSetup paperSize="9" scale="74" orientation="landscape" horizontalDpi="4294967293" verticalDpi="0" r:id="rId8"/>
  <rowBreaks count="1" manualBreakCount="1"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A0D73-2E84-4F78-A937-B67CFC082C19}">
  <dimension ref="A1:I114"/>
  <sheetViews>
    <sheetView topLeftCell="A67" workbookViewId="0">
      <selection activeCell="A81" sqref="A81"/>
    </sheetView>
  </sheetViews>
  <sheetFormatPr defaultRowHeight="15"/>
  <cols>
    <col min="1" max="1" width="20" bestFit="1" customWidth="1"/>
    <col min="3" max="3" width="20" bestFit="1" customWidth="1"/>
    <col min="7" max="7" width="20" bestFit="1" customWidth="1"/>
    <col min="9" max="9" width="20" bestFit="1" customWidth="1"/>
  </cols>
  <sheetData>
    <row r="1" spans="1:9" ht="15.75" thickBot="1">
      <c r="B1" s="23"/>
      <c r="C1" s="23"/>
      <c r="D1" s="23" t="s">
        <v>167</v>
      </c>
      <c r="E1" s="24" t="s">
        <v>168</v>
      </c>
      <c r="F1" s="24" t="s">
        <v>169</v>
      </c>
      <c r="G1" s="24" t="s">
        <v>160</v>
      </c>
      <c r="H1" s="24"/>
      <c r="I1" s="24" t="s">
        <v>162</v>
      </c>
    </row>
    <row r="2" spans="1:9">
      <c r="A2" t="s">
        <v>43</v>
      </c>
      <c r="B2" s="23" t="s">
        <v>170</v>
      </c>
      <c r="C2" t="s">
        <v>43</v>
      </c>
      <c r="D2" s="23"/>
      <c r="E2" s="25"/>
      <c r="F2" s="25"/>
      <c r="G2" s="25" t="str">
        <f t="shared" ref="G2:G7" si="0">C2</f>
        <v>MMC Silver</v>
      </c>
      <c r="H2" s="25" t="s">
        <v>161</v>
      </c>
      <c r="I2" s="25" t="str">
        <f>C13</f>
        <v>Ruatoki</v>
      </c>
    </row>
    <row r="3" spans="1:9">
      <c r="A3" t="s">
        <v>86</v>
      </c>
      <c r="B3" s="23" t="s">
        <v>171</v>
      </c>
      <c r="C3" t="s">
        <v>86</v>
      </c>
      <c r="D3" s="23"/>
      <c r="E3" s="26"/>
      <c r="F3" s="26"/>
      <c r="G3" s="26" t="str">
        <f t="shared" si="0"/>
        <v>BC Junior B Girls</v>
      </c>
      <c r="H3" s="26" t="s">
        <v>161</v>
      </c>
      <c r="I3" s="26" t="str">
        <f>C12</f>
        <v xml:space="preserve">OTC Pink </v>
      </c>
    </row>
    <row r="4" spans="1:9">
      <c r="A4" t="s">
        <v>138</v>
      </c>
      <c r="B4" s="23" t="s">
        <v>172</v>
      </c>
      <c r="C4" t="s">
        <v>138</v>
      </c>
      <c r="D4" s="23"/>
      <c r="E4" s="26"/>
      <c r="F4" s="26">
        <v>1</v>
      </c>
      <c r="G4" s="26" t="str">
        <f t="shared" si="0"/>
        <v>OTC Y9B Girls</v>
      </c>
      <c r="H4" s="26" t="s">
        <v>161</v>
      </c>
      <c r="I4" s="26" t="str">
        <f>C11</f>
        <v>TGC Junior B1 Girls</v>
      </c>
    </row>
    <row r="5" spans="1:9">
      <c r="A5" t="s">
        <v>139</v>
      </c>
      <c r="B5" s="23" t="s">
        <v>173</v>
      </c>
      <c r="C5" t="s">
        <v>139</v>
      </c>
      <c r="D5" s="23"/>
      <c r="E5" s="26"/>
      <c r="F5" s="26"/>
      <c r="G5" s="26" t="str">
        <f t="shared" si="0"/>
        <v>OTC Y9A Girls</v>
      </c>
      <c r="H5" s="26" t="s">
        <v>161</v>
      </c>
      <c r="I5" s="23" t="str">
        <f>C10</f>
        <v>MMC 10 Grey</v>
      </c>
    </row>
    <row r="6" spans="1:9">
      <c r="A6" t="s">
        <v>140</v>
      </c>
      <c r="B6" s="23" t="s">
        <v>174</v>
      </c>
      <c r="C6" t="s">
        <v>140</v>
      </c>
      <c r="D6" s="23"/>
      <c r="E6" s="27"/>
      <c r="F6" s="27"/>
      <c r="G6" s="26" t="str">
        <f t="shared" si="0"/>
        <v>OTC 10C Girls</v>
      </c>
      <c r="H6" s="27" t="s">
        <v>161</v>
      </c>
      <c r="I6" s="27" t="str">
        <f>C9</f>
        <v>KKC Jnr Girls  B</v>
      </c>
    </row>
    <row r="7" spans="1:9" ht="15.75" thickBot="1">
      <c r="A7" t="s">
        <v>141</v>
      </c>
      <c r="B7" s="23" t="s">
        <v>175</v>
      </c>
      <c r="C7" t="s">
        <v>141</v>
      </c>
      <c r="D7" s="23"/>
      <c r="E7" s="28"/>
      <c r="F7" s="28"/>
      <c r="G7" s="28" t="str">
        <f t="shared" si="0"/>
        <v>OTC 10B Girls</v>
      </c>
      <c r="H7" s="28" t="s">
        <v>161</v>
      </c>
      <c r="I7" s="28" t="str">
        <f>C8</f>
        <v>MMC Junior Girls Red</v>
      </c>
    </row>
    <row r="8" spans="1:9">
      <c r="A8" t="s">
        <v>95</v>
      </c>
      <c r="B8" s="23" t="s">
        <v>176</v>
      </c>
      <c r="C8" t="s">
        <v>95</v>
      </c>
      <c r="D8" s="23"/>
      <c r="E8" s="25"/>
      <c r="F8" s="25"/>
      <c r="G8" s="25" t="str">
        <f>C2</f>
        <v>MMC Silver</v>
      </c>
      <c r="H8" s="25" t="s">
        <v>161</v>
      </c>
      <c r="I8" s="25" t="str">
        <f>C12</f>
        <v xml:space="preserve">OTC Pink </v>
      </c>
    </row>
    <row r="9" spans="1:9">
      <c r="A9" t="s">
        <v>142</v>
      </c>
      <c r="B9" s="23" t="s">
        <v>177</v>
      </c>
      <c r="C9" t="s">
        <v>142</v>
      </c>
      <c r="D9" s="23"/>
      <c r="E9" s="26"/>
      <c r="F9" s="26"/>
      <c r="G9" s="25" t="str">
        <f t="shared" ref="G9:G13" si="1">C3</f>
        <v>BC Junior B Girls</v>
      </c>
      <c r="H9" s="26" t="s">
        <v>161</v>
      </c>
      <c r="I9" s="26" t="str">
        <f>C11</f>
        <v>TGC Junior B1 Girls</v>
      </c>
    </row>
    <row r="10" spans="1:9">
      <c r="A10" t="s">
        <v>113</v>
      </c>
      <c r="B10" s="23" t="s">
        <v>178</v>
      </c>
      <c r="C10" t="s">
        <v>113</v>
      </c>
      <c r="D10" s="23"/>
      <c r="E10" s="26"/>
      <c r="F10" s="26">
        <v>2</v>
      </c>
      <c r="G10" s="25" t="str">
        <f t="shared" si="1"/>
        <v>OTC Y9B Girls</v>
      </c>
      <c r="H10" s="26" t="s">
        <v>161</v>
      </c>
      <c r="I10" s="25" t="str">
        <f>C10</f>
        <v>MMC 10 Grey</v>
      </c>
    </row>
    <row r="11" spans="1:9">
      <c r="A11" t="s">
        <v>189</v>
      </c>
      <c r="B11" s="23" t="s">
        <v>179</v>
      </c>
      <c r="C11" t="s">
        <v>189</v>
      </c>
      <c r="D11" s="23"/>
      <c r="E11" s="26"/>
      <c r="F11" s="26"/>
      <c r="G11" s="25" t="str">
        <f t="shared" si="1"/>
        <v>OTC Y9A Girls</v>
      </c>
      <c r="H11" s="26" t="s">
        <v>161</v>
      </c>
      <c r="I11" s="26" t="str">
        <f>C9</f>
        <v>KKC Jnr Girls  B</v>
      </c>
    </row>
    <row r="12" spans="1:9">
      <c r="A12" t="s">
        <v>143</v>
      </c>
      <c r="B12" s="23" t="s">
        <v>180</v>
      </c>
      <c r="C12" t="s">
        <v>143</v>
      </c>
      <c r="D12" s="23"/>
      <c r="E12" s="27"/>
      <c r="F12" s="27"/>
      <c r="G12" s="25" t="str">
        <f t="shared" si="1"/>
        <v>OTC 10C Girls</v>
      </c>
      <c r="H12" s="27" t="s">
        <v>161</v>
      </c>
      <c r="I12" s="25" t="str">
        <f>C8</f>
        <v>MMC Junior Girls Red</v>
      </c>
    </row>
    <row r="13" spans="1:9" ht="15.75" thickBot="1">
      <c r="A13" t="s">
        <v>49</v>
      </c>
      <c r="B13" s="23" t="s">
        <v>181</v>
      </c>
      <c r="C13" t="s">
        <v>49</v>
      </c>
      <c r="D13" s="23"/>
      <c r="E13" s="28"/>
      <c r="F13" s="28"/>
      <c r="G13" s="28" t="str">
        <f t="shared" si="1"/>
        <v>OTC 10B Girls</v>
      </c>
      <c r="H13" s="28" t="s">
        <v>161</v>
      </c>
      <c r="I13" s="28" t="str">
        <f>C13</f>
        <v>Ruatoki</v>
      </c>
    </row>
    <row r="14" spans="1:9">
      <c r="B14" s="23"/>
      <c r="C14" s="23"/>
      <c r="D14" s="23"/>
      <c r="E14" s="25"/>
      <c r="F14" s="25"/>
      <c r="G14" s="25" t="str">
        <f>G44</f>
        <v>MMC Silver</v>
      </c>
      <c r="H14" s="25" t="s">
        <v>161</v>
      </c>
      <c r="I14" s="25" t="str">
        <f>G45</f>
        <v>BC Junior B Girls</v>
      </c>
    </row>
    <row r="15" spans="1:9">
      <c r="B15" s="23"/>
      <c r="C15" s="23"/>
      <c r="D15" s="23"/>
      <c r="E15" s="26"/>
      <c r="F15" s="26"/>
      <c r="G15" s="25" t="str">
        <f>G46</f>
        <v>OTC Y9B Girls</v>
      </c>
      <c r="H15" s="26" t="s">
        <v>161</v>
      </c>
      <c r="I15" s="26" t="str">
        <f>I45</f>
        <v>OTC Y9A Girls</v>
      </c>
    </row>
    <row r="16" spans="1:9">
      <c r="B16" s="23"/>
      <c r="C16" s="23"/>
      <c r="D16" s="23"/>
      <c r="E16" s="26"/>
      <c r="F16" s="26">
        <v>3</v>
      </c>
      <c r="G16" s="25" t="str">
        <f>G47</f>
        <v>MMC Junior Girls Red</v>
      </c>
      <c r="H16" s="26" t="s">
        <v>161</v>
      </c>
      <c r="I16" s="26" t="str">
        <f>G48</f>
        <v>KKC Jnr Girls  B</v>
      </c>
    </row>
    <row r="17" spans="2:9">
      <c r="B17" s="23"/>
      <c r="C17" s="23"/>
      <c r="D17" s="23"/>
      <c r="E17" s="26"/>
      <c r="F17" s="26"/>
      <c r="G17" s="25" t="str">
        <f>G49</f>
        <v>MMC 10 Grey</v>
      </c>
      <c r="H17" s="26" t="s">
        <v>161</v>
      </c>
      <c r="I17" s="23" t="str">
        <f>I47</f>
        <v xml:space="preserve">OTC Pink </v>
      </c>
    </row>
    <row r="18" spans="2:9">
      <c r="B18" s="23"/>
      <c r="C18" s="23"/>
      <c r="D18" s="23"/>
      <c r="E18" s="27"/>
      <c r="F18" s="27"/>
      <c r="G18" s="25" t="str">
        <f>I44</f>
        <v>OTC 10B Girls</v>
      </c>
      <c r="H18" s="27" t="s">
        <v>161</v>
      </c>
      <c r="I18" s="27" t="str">
        <f>I46</f>
        <v>OTC 10C Girls</v>
      </c>
    </row>
    <row r="19" spans="2:9" ht="15.75" thickBot="1">
      <c r="B19" s="23"/>
      <c r="C19" s="23"/>
      <c r="D19" s="23"/>
      <c r="E19" s="28"/>
      <c r="F19" s="28"/>
      <c r="G19" s="28" t="str">
        <f>I49</f>
        <v>TGC Junior B1 Girls</v>
      </c>
      <c r="H19" s="28" t="s">
        <v>161</v>
      </c>
      <c r="I19" s="28" t="str">
        <f>I48</f>
        <v>Ruatoki</v>
      </c>
    </row>
    <row r="20" spans="2:9">
      <c r="B20" s="23"/>
      <c r="C20" s="23"/>
      <c r="D20" s="23"/>
      <c r="E20" s="25"/>
      <c r="F20" s="25"/>
      <c r="G20" s="25" t="str">
        <f>G14</f>
        <v>MMC Silver</v>
      </c>
      <c r="H20" s="25" t="s">
        <v>161</v>
      </c>
      <c r="I20" s="25" t="str">
        <f>G15</f>
        <v>OTC Y9B Girls</v>
      </c>
    </row>
    <row r="21" spans="2:9">
      <c r="B21" s="23"/>
      <c r="C21" s="23"/>
      <c r="D21" s="23"/>
      <c r="E21" s="26"/>
      <c r="F21" s="26"/>
      <c r="G21" s="25" t="str">
        <f>I14</f>
        <v>BC Junior B Girls</v>
      </c>
      <c r="H21" s="26" t="s">
        <v>161</v>
      </c>
      <c r="I21" s="26" t="str">
        <f>G18</f>
        <v>OTC 10B Girls</v>
      </c>
    </row>
    <row r="22" spans="2:9">
      <c r="B22" s="23"/>
      <c r="C22" s="23"/>
      <c r="D22" s="23"/>
      <c r="E22" s="26"/>
      <c r="F22" s="26">
        <v>4</v>
      </c>
      <c r="G22" s="25" t="str">
        <f>I46</f>
        <v>OTC 10C Girls</v>
      </c>
      <c r="H22" s="26" t="s">
        <v>161</v>
      </c>
      <c r="I22" s="26" t="str">
        <f>I45</f>
        <v>OTC Y9A Girls</v>
      </c>
    </row>
    <row r="23" spans="2:9">
      <c r="B23" s="23"/>
      <c r="C23" s="23"/>
      <c r="D23" s="23"/>
      <c r="E23" s="26"/>
      <c r="F23" s="26"/>
      <c r="G23" s="25" t="str">
        <f>G16</f>
        <v>MMC Junior Girls Red</v>
      </c>
      <c r="H23" s="26" t="s">
        <v>161</v>
      </c>
      <c r="I23" s="23" t="str">
        <f>I19</f>
        <v>Ruatoki</v>
      </c>
    </row>
    <row r="24" spans="2:9">
      <c r="B24" s="23"/>
      <c r="C24" s="23"/>
      <c r="D24" s="23"/>
      <c r="E24" s="27"/>
      <c r="F24" s="27"/>
      <c r="G24" s="25" t="str">
        <f>G48</f>
        <v>KKC Jnr Girls  B</v>
      </c>
      <c r="H24" s="27" t="s">
        <v>161</v>
      </c>
      <c r="I24" s="27" t="str">
        <f>G17</f>
        <v>MMC 10 Grey</v>
      </c>
    </row>
    <row r="25" spans="2:9" ht="15.75" thickBot="1">
      <c r="B25" s="23"/>
      <c r="C25" s="23"/>
      <c r="D25" s="23"/>
      <c r="E25" s="28"/>
      <c r="F25" s="28"/>
      <c r="G25" s="28" t="str">
        <f>I17</f>
        <v xml:space="preserve">OTC Pink </v>
      </c>
      <c r="H25" s="28" t="s">
        <v>161</v>
      </c>
      <c r="I25" s="28" t="str">
        <f>G19</f>
        <v>TGC Junior B1 Girls</v>
      </c>
    </row>
    <row r="26" spans="2:9">
      <c r="B26" s="23"/>
      <c r="C26" s="23"/>
      <c r="D26" s="23"/>
      <c r="E26" s="25"/>
      <c r="F26" s="25"/>
      <c r="G26" s="25" t="str">
        <f>C2</f>
        <v>MMC Silver</v>
      </c>
      <c r="H26" s="25" t="s">
        <v>161</v>
      </c>
      <c r="I26" s="25" t="str">
        <f>C9</f>
        <v>KKC Jnr Girls  B</v>
      </c>
    </row>
    <row r="27" spans="2:9">
      <c r="B27" s="23"/>
      <c r="C27" s="23"/>
      <c r="D27" s="23"/>
      <c r="E27" s="26"/>
      <c r="F27" s="26"/>
      <c r="G27" s="25" t="str">
        <f t="shared" ref="G27:G30" si="2">C3</f>
        <v>BC Junior B Girls</v>
      </c>
      <c r="H27" s="26" t="s">
        <v>161</v>
      </c>
      <c r="I27" s="26" t="str">
        <f>C8</f>
        <v>MMC Junior Girls Red</v>
      </c>
    </row>
    <row r="28" spans="2:9">
      <c r="B28" s="23"/>
      <c r="C28" s="23"/>
      <c r="D28" s="23"/>
      <c r="E28" s="26"/>
      <c r="F28" s="26">
        <v>5</v>
      </c>
      <c r="G28" s="25" t="str">
        <f t="shared" si="2"/>
        <v>OTC Y9B Girls</v>
      </c>
      <c r="H28" s="26" t="s">
        <v>161</v>
      </c>
      <c r="I28" s="26" t="str">
        <f>C13</f>
        <v>Ruatoki</v>
      </c>
    </row>
    <row r="29" spans="2:9">
      <c r="B29" s="23"/>
      <c r="C29" s="23"/>
      <c r="D29" s="23"/>
      <c r="E29" s="26"/>
      <c r="F29" s="26"/>
      <c r="G29" s="25" t="str">
        <f t="shared" si="2"/>
        <v>OTC Y9A Girls</v>
      </c>
      <c r="H29" s="26" t="s">
        <v>161</v>
      </c>
      <c r="I29" s="23" t="str">
        <f>C12</f>
        <v xml:space="preserve">OTC Pink </v>
      </c>
    </row>
    <row r="30" spans="2:9">
      <c r="B30" s="23"/>
      <c r="C30" s="23"/>
      <c r="D30" s="23"/>
      <c r="E30" s="27"/>
      <c r="F30" s="27"/>
      <c r="G30" s="25" t="str">
        <f t="shared" si="2"/>
        <v>OTC 10C Girls</v>
      </c>
      <c r="H30" s="27" t="s">
        <v>161</v>
      </c>
      <c r="I30" s="27" t="str">
        <f>C11</f>
        <v>TGC Junior B1 Girls</v>
      </c>
    </row>
    <row r="31" spans="2:9" ht="15.75" thickBot="1">
      <c r="B31" s="23"/>
      <c r="C31" s="23"/>
      <c r="D31" s="23"/>
      <c r="E31" s="28"/>
      <c r="F31" s="28"/>
      <c r="G31" s="28" t="str">
        <f>C7</f>
        <v>OTC 10B Girls</v>
      </c>
      <c r="H31" s="28" t="s">
        <v>161</v>
      </c>
      <c r="I31" s="28" t="str">
        <f>C10</f>
        <v>MMC 10 Grey</v>
      </c>
    </row>
    <row r="32" spans="2:9">
      <c r="B32" s="23"/>
      <c r="C32" s="23"/>
      <c r="D32" s="23"/>
      <c r="E32" s="25"/>
      <c r="F32" s="25"/>
      <c r="G32" s="25" t="str">
        <f>C2</f>
        <v>MMC Silver</v>
      </c>
      <c r="H32" s="25" t="s">
        <v>161</v>
      </c>
      <c r="I32" s="25" t="str">
        <f>C8</f>
        <v>MMC Junior Girls Red</v>
      </c>
    </row>
    <row r="33" spans="2:9">
      <c r="B33" s="23"/>
      <c r="C33" s="23"/>
      <c r="D33" s="23"/>
      <c r="E33" s="26"/>
      <c r="F33" s="26"/>
      <c r="G33" s="25" t="str">
        <f t="shared" ref="G33:G37" si="3">C3</f>
        <v>BC Junior B Girls</v>
      </c>
      <c r="H33" s="26" t="s">
        <v>161</v>
      </c>
      <c r="I33" s="26" t="str">
        <f>C13</f>
        <v>Ruatoki</v>
      </c>
    </row>
    <row r="34" spans="2:9">
      <c r="B34" s="23"/>
      <c r="C34" s="23"/>
      <c r="D34" s="23"/>
      <c r="E34" s="26"/>
      <c r="F34" s="26">
        <v>6</v>
      </c>
      <c r="G34" s="25" t="str">
        <f t="shared" si="3"/>
        <v>OTC Y9B Girls</v>
      </c>
      <c r="H34" s="26" t="s">
        <v>161</v>
      </c>
      <c r="I34" s="26" t="str">
        <f>C12</f>
        <v xml:space="preserve">OTC Pink </v>
      </c>
    </row>
    <row r="35" spans="2:9">
      <c r="B35" s="23"/>
      <c r="C35" s="23"/>
      <c r="D35" s="23"/>
      <c r="E35" s="26"/>
      <c r="F35" s="26"/>
      <c r="G35" s="25" t="str">
        <f t="shared" si="3"/>
        <v>OTC Y9A Girls</v>
      </c>
      <c r="H35" s="26" t="s">
        <v>161</v>
      </c>
      <c r="I35" s="23" t="str">
        <f>C11</f>
        <v>TGC Junior B1 Girls</v>
      </c>
    </row>
    <row r="36" spans="2:9">
      <c r="B36" s="23"/>
      <c r="C36" s="23"/>
      <c r="D36" s="23"/>
      <c r="E36" s="27"/>
      <c r="F36" s="27"/>
      <c r="G36" s="25" t="str">
        <f t="shared" si="3"/>
        <v>OTC 10C Girls</v>
      </c>
      <c r="H36" s="27" t="s">
        <v>161</v>
      </c>
      <c r="I36" s="27" t="str">
        <f>C10</f>
        <v>MMC 10 Grey</v>
      </c>
    </row>
    <row r="37" spans="2:9" ht="15.75" thickBot="1">
      <c r="B37" s="23"/>
      <c r="C37" s="23"/>
      <c r="D37" s="23"/>
      <c r="E37" s="28"/>
      <c r="F37" s="28"/>
      <c r="G37" s="28" t="str">
        <f t="shared" si="3"/>
        <v>OTC 10B Girls</v>
      </c>
      <c r="H37" s="28" t="s">
        <v>161</v>
      </c>
      <c r="I37" s="28" t="str">
        <f>C9</f>
        <v>KKC Jnr Girls  B</v>
      </c>
    </row>
    <row r="38" spans="2:9">
      <c r="B38" s="23"/>
      <c r="C38" s="23"/>
      <c r="D38" s="23"/>
      <c r="E38" s="25"/>
      <c r="F38" s="25"/>
      <c r="G38" s="25" t="str">
        <f>G32</f>
        <v>MMC Silver</v>
      </c>
      <c r="H38" s="25" t="s">
        <v>161</v>
      </c>
      <c r="I38" s="25" t="str">
        <f>G35</f>
        <v>OTC Y9A Girls</v>
      </c>
    </row>
    <row r="39" spans="2:9">
      <c r="B39" s="23"/>
      <c r="C39" s="23"/>
      <c r="D39" s="23"/>
      <c r="E39" s="26"/>
      <c r="F39" s="26"/>
      <c r="G39" s="25" t="str">
        <f>G33</f>
        <v>BC Junior B Girls</v>
      </c>
      <c r="H39" s="26" t="s">
        <v>161</v>
      </c>
      <c r="I39" s="26" t="str">
        <f>G36</f>
        <v>OTC 10C Girls</v>
      </c>
    </row>
    <row r="40" spans="2:9">
      <c r="B40" s="23"/>
      <c r="C40" s="23"/>
      <c r="D40" s="23"/>
      <c r="E40" s="26"/>
      <c r="F40" s="26">
        <v>7</v>
      </c>
      <c r="G40" s="25" t="str">
        <f>G34</f>
        <v>OTC Y9B Girls</v>
      </c>
      <c r="H40" s="26" t="s">
        <v>161</v>
      </c>
      <c r="I40" s="26" t="str">
        <f>G37</f>
        <v>OTC 10B Girls</v>
      </c>
    </row>
    <row r="41" spans="2:9">
      <c r="B41" s="23"/>
      <c r="C41" s="23"/>
      <c r="D41" s="23"/>
      <c r="E41" s="26"/>
      <c r="F41" s="26"/>
      <c r="G41" s="25" t="str">
        <f>I32</f>
        <v>MMC Junior Girls Red</v>
      </c>
      <c r="H41" s="26" t="s">
        <v>161</v>
      </c>
      <c r="I41" s="23" t="str">
        <f>I35</f>
        <v>TGC Junior B1 Girls</v>
      </c>
    </row>
    <row r="42" spans="2:9">
      <c r="B42" s="23"/>
      <c r="C42" s="23"/>
      <c r="D42" s="23"/>
      <c r="E42" s="27"/>
      <c r="F42" s="27"/>
      <c r="G42" s="25" t="str">
        <f>I37</f>
        <v>KKC Jnr Girls  B</v>
      </c>
      <c r="H42" s="27" t="s">
        <v>161</v>
      </c>
      <c r="I42" s="27" t="str">
        <f>I34</f>
        <v xml:space="preserve">OTC Pink </v>
      </c>
    </row>
    <row r="43" spans="2:9" ht="15.75" thickBot="1">
      <c r="B43" s="23"/>
      <c r="C43" s="23"/>
      <c r="D43" s="23"/>
      <c r="E43" s="28"/>
      <c r="F43" s="28"/>
      <c r="G43" s="28" t="str">
        <f>I36</f>
        <v>MMC 10 Grey</v>
      </c>
      <c r="H43" s="28" t="s">
        <v>161</v>
      </c>
      <c r="I43" s="28" t="str">
        <f>I33</f>
        <v>Ruatoki</v>
      </c>
    </row>
    <row r="44" spans="2:9">
      <c r="B44" s="23"/>
      <c r="C44" s="23"/>
      <c r="D44" s="23"/>
      <c r="E44" s="25"/>
      <c r="F44" s="25"/>
      <c r="G44" s="25" t="str">
        <f t="shared" ref="G44:G49" si="4">G38</f>
        <v>MMC Silver</v>
      </c>
      <c r="H44" s="25" t="s">
        <v>161</v>
      </c>
      <c r="I44" s="25" t="str">
        <f>I40</f>
        <v>OTC 10B Girls</v>
      </c>
    </row>
    <row r="45" spans="2:9">
      <c r="B45" s="23"/>
      <c r="C45" s="23"/>
      <c r="D45" s="23"/>
      <c r="E45" s="26"/>
      <c r="F45" s="26"/>
      <c r="G45" s="25" t="str">
        <f t="shared" si="4"/>
        <v>BC Junior B Girls</v>
      </c>
      <c r="H45" s="26" t="s">
        <v>161</v>
      </c>
      <c r="I45" s="26" t="str">
        <f>I38</f>
        <v>OTC Y9A Girls</v>
      </c>
    </row>
    <row r="46" spans="2:9">
      <c r="B46" s="23"/>
      <c r="C46" s="23"/>
      <c r="D46" s="23"/>
      <c r="E46" s="26"/>
      <c r="F46" s="26">
        <v>8</v>
      </c>
      <c r="G46" s="25" t="str">
        <f t="shared" si="4"/>
        <v>OTC Y9B Girls</v>
      </c>
      <c r="H46" s="26" t="s">
        <v>161</v>
      </c>
      <c r="I46" s="26" t="str">
        <f>I39</f>
        <v>OTC 10C Girls</v>
      </c>
    </row>
    <row r="47" spans="2:9">
      <c r="B47" s="23"/>
      <c r="C47" s="23"/>
      <c r="D47" s="23"/>
      <c r="E47" s="26"/>
      <c r="F47" s="26"/>
      <c r="G47" s="25" t="str">
        <f t="shared" si="4"/>
        <v>MMC Junior Girls Red</v>
      </c>
      <c r="H47" s="26" t="s">
        <v>161</v>
      </c>
      <c r="I47" s="23" t="str">
        <f>I42</f>
        <v xml:space="preserve">OTC Pink </v>
      </c>
    </row>
    <row r="48" spans="2:9">
      <c r="B48" s="23"/>
      <c r="C48" s="23"/>
      <c r="D48" s="23"/>
      <c r="E48" s="27"/>
      <c r="F48" s="27"/>
      <c r="G48" s="25" t="str">
        <f t="shared" si="4"/>
        <v>KKC Jnr Girls  B</v>
      </c>
      <c r="H48" s="27" t="s">
        <v>161</v>
      </c>
      <c r="I48" s="27" t="str">
        <f>I43</f>
        <v>Ruatoki</v>
      </c>
    </row>
    <row r="49" spans="2:9" ht="15.75" thickBot="1">
      <c r="B49" s="23"/>
      <c r="C49" s="23"/>
      <c r="D49" s="23"/>
      <c r="E49" s="28"/>
      <c r="F49" s="28"/>
      <c r="G49" s="28" t="str">
        <f t="shared" si="4"/>
        <v>MMC 10 Grey</v>
      </c>
      <c r="H49" s="28" t="s">
        <v>161</v>
      </c>
      <c r="I49" s="28" t="str">
        <f>I41</f>
        <v>TGC Junior B1 Girls</v>
      </c>
    </row>
    <row r="50" spans="2:9">
      <c r="B50" s="23"/>
      <c r="C50" s="23"/>
      <c r="D50" s="23"/>
      <c r="E50" s="25"/>
      <c r="F50" s="25"/>
      <c r="G50" s="25" t="str">
        <f>C2</f>
        <v>MMC Silver</v>
      </c>
      <c r="H50" s="25" t="s">
        <v>161</v>
      </c>
      <c r="I50" s="25" t="str">
        <f>C11</f>
        <v>TGC Junior B1 Girls</v>
      </c>
    </row>
    <row r="51" spans="2:9">
      <c r="B51" s="23"/>
      <c r="C51" s="23"/>
      <c r="D51" s="23"/>
      <c r="E51" s="26"/>
      <c r="F51" s="26"/>
      <c r="G51" s="25" t="str">
        <f>C4</f>
        <v>OTC Y9B Girls</v>
      </c>
      <c r="H51" s="26" t="s">
        <v>161</v>
      </c>
      <c r="I51" s="26" t="str">
        <f>C9</f>
        <v>KKC Jnr Girls  B</v>
      </c>
    </row>
    <row r="52" spans="2:9">
      <c r="B52" s="23"/>
      <c r="C52" s="23"/>
      <c r="D52" s="23"/>
      <c r="E52" s="26"/>
      <c r="F52" s="26">
        <v>9</v>
      </c>
      <c r="G52" s="25" t="str">
        <f>C3</f>
        <v>BC Junior B Girls</v>
      </c>
      <c r="H52" s="26" t="s">
        <v>161</v>
      </c>
      <c r="I52" s="26" t="str">
        <f>C10</f>
        <v>MMC 10 Grey</v>
      </c>
    </row>
    <row r="53" spans="2:9">
      <c r="B53" s="23"/>
      <c r="C53" s="23"/>
      <c r="D53" s="23"/>
      <c r="E53" s="26"/>
      <c r="F53" s="26"/>
      <c r="G53" s="25" t="str">
        <f>C5</f>
        <v>OTC Y9A Girls</v>
      </c>
      <c r="H53" s="26" t="s">
        <v>161</v>
      </c>
      <c r="I53" s="23" t="str">
        <f>C8</f>
        <v>MMC Junior Girls Red</v>
      </c>
    </row>
    <row r="54" spans="2:9">
      <c r="B54" s="23"/>
      <c r="C54" s="23"/>
      <c r="D54" s="23"/>
      <c r="E54" s="27"/>
      <c r="F54" s="27"/>
      <c r="G54" s="25" t="str">
        <f>C6</f>
        <v>OTC 10C Girls</v>
      </c>
      <c r="H54" s="27" t="s">
        <v>161</v>
      </c>
      <c r="I54" s="27" t="str">
        <f>C13</f>
        <v>Ruatoki</v>
      </c>
    </row>
    <row r="55" spans="2:9" ht="15.75" thickBot="1">
      <c r="B55" s="23"/>
      <c r="C55" s="23"/>
      <c r="D55" s="23"/>
      <c r="E55" s="28"/>
      <c r="F55" s="28"/>
      <c r="G55" s="28" t="str">
        <f>C7</f>
        <v>OTC 10B Girls</v>
      </c>
      <c r="H55" s="28" t="s">
        <v>161</v>
      </c>
      <c r="I55" s="28" t="str">
        <f>C12</f>
        <v xml:space="preserve">OTC Pink </v>
      </c>
    </row>
    <row r="56" spans="2:9">
      <c r="B56" s="23"/>
      <c r="C56" s="23"/>
      <c r="D56" s="23"/>
      <c r="E56" s="25"/>
      <c r="F56" s="25"/>
      <c r="G56" s="25" t="str">
        <f t="shared" ref="G56:G61" si="5">C2</f>
        <v>MMC Silver</v>
      </c>
      <c r="H56" s="25" t="s">
        <v>161</v>
      </c>
      <c r="I56" s="25" t="str">
        <f>C10</f>
        <v>MMC 10 Grey</v>
      </c>
    </row>
    <row r="57" spans="2:9">
      <c r="B57" s="23"/>
      <c r="C57" s="23"/>
      <c r="D57" s="23"/>
      <c r="E57" s="26"/>
      <c r="F57" s="26"/>
      <c r="G57" s="25" t="str">
        <f t="shared" si="5"/>
        <v>BC Junior B Girls</v>
      </c>
      <c r="H57" s="26" t="s">
        <v>161</v>
      </c>
      <c r="I57" s="26" t="str">
        <f>C9</f>
        <v>KKC Jnr Girls  B</v>
      </c>
    </row>
    <row r="58" spans="2:9">
      <c r="B58" s="23"/>
      <c r="C58" s="23"/>
      <c r="D58" s="23"/>
      <c r="E58" s="26"/>
      <c r="F58" s="26">
        <v>10</v>
      </c>
      <c r="G58" s="25" t="str">
        <f t="shared" si="5"/>
        <v>OTC Y9B Girls</v>
      </c>
      <c r="H58" s="26" t="s">
        <v>161</v>
      </c>
      <c r="I58" s="26" t="str">
        <f>C8</f>
        <v>MMC Junior Girls Red</v>
      </c>
    </row>
    <row r="59" spans="2:9">
      <c r="B59" s="23"/>
      <c r="C59" s="23"/>
      <c r="D59" s="23"/>
      <c r="E59" s="26"/>
      <c r="F59" s="26"/>
      <c r="G59" s="25" t="str">
        <f t="shared" si="5"/>
        <v>OTC Y9A Girls</v>
      </c>
      <c r="H59" s="26" t="s">
        <v>161</v>
      </c>
      <c r="I59" s="23" t="str">
        <f>C13</f>
        <v>Ruatoki</v>
      </c>
    </row>
    <row r="60" spans="2:9">
      <c r="B60" s="23"/>
      <c r="C60" s="23"/>
      <c r="D60" s="23"/>
      <c r="E60" s="27"/>
      <c r="F60" s="27"/>
      <c r="G60" s="25" t="str">
        <f t="shared" si="5"/>
        <v>OTC 10C Girls</v>
      </c>
      <c r="H60" s="27" t="s">
        <v>161</v>
      </c>
      <c r="I60" s="27" t="str">
        <f>C12</f>
        <v xml:space="preserve">OTC Pink </v>
      </c>
    </row>
    <row r="61" spans="2:9" ht="15.75" thickBot="1">
      <c r="B61" s="23"/>
      <c r="C61" s="23"/>
      <c r="D61" s="23"/>
      <c r="E61" s="28"/>
      <c r="F61" s="28"/>
      <c r="G61" s="28" t="str">
        <f t="shared" si="5"/>
        <v>OTC 10B Girls</v>
      </c>
      <c r="H61" s="28" t="s">
        <v>161</v>
      </c>
      <c r="I61" s="28" t="str">
        <f>C11</f>
        <v>TGC Junior B1 Girls</v>
      </c>
    </row>
    <row r="62" spans="2:9">
      <c r="B62" s="23"/>
      <c r="C62" s="23"/>
      <c r="D62" s="23"/>
      <c r="E62" s="25"/>
      <c r="F62" s="25"/>
      <c r="G62" s="25" t="str">
        <f>G20</f>
        <v>MMC Silver</v>
      </c>
      <c r="H62" s="25" t="s">
        <v>161</v>
      </c>
      <c r="I62" s="25" t="str">
        <f>G22</f>
        <v>OTC 10C Girls</v>
      </c>
    </row>
    <row r="63" spans="2:9">
      <c r="B63" s="23"/>
      <c r="C63" s="23"/>
      <c r="D63" s="23"/>
      <c r="E63" s="26"/>
      <c r="F63" s="26"/>
      <c r="G63" s="25" t="str">
        <f>G21</f>
        <v>BC Junior B Girls</v>
      </c>
      <c r="H63" s="26" t="s">
        <v>161</v>
      </c>
      <c r="I63" s="26" t="str">
        <f>I20</f>
        <v>OTC Y9B Girls</v>
      </c>
    </row>
    <row r="64" spans="2:9">
      <c r="B64" s="23"/>
      <c r="C64" s="23"/>
      <c r="D64" s="23"/>
      <c r="E64" s="26"/>
      <c r="F64" s="26">
        <v>11</v>
      </c>
      <c r="G64" s="25" t="str">
        <f>I22</f>
        <v>OTC Y9A Girls</v>
      </c>
      <c r="H64" s="26" t="s">
        <v>161</v>
      </c>
      <c r="I64" s="26" t="str">
        <f>I21</f>
        <v>OTC 10B Girls</v>
      </c>
    </row>
    <row r="65" spans="1:9">
      <c r="B65" s="23"/>
      <c r="C65" s="23"/>
      <c r="D65" s="23"/>
      <c r="E65" s="26"/>
      <c r="F65" s="26"/>
      <c r="G65" s="25" t="str">
        <f>G23</f>
        <v>MMC Junior Girls Red</v>
      </c>
      <c r="H65" s="26" t="s">
        <v>161</v>
      </c>
      <c r="I65" s="23" t="str">
        <f>G17</f>
        <v>MMC 10 Grey</v>
      </c>
    </row>
    <row r="66" spans="1:9">
      <c r="B66" s="23"/>
      <c r="C66" s="23"/>
      <c r="D66" s="23"/>
      <c r="E66" s="27"/>
      <c r="F66" s="27"/>
      <c r="G66" s="25" t="str">
        <f>G24</f>
        <v>KKC Jnr Girls  B</v>
      </c>
      <c r="H66" s="27" t="s">
        <v>161</v>
      </c>
      <c r="I66" s="27" t="str">
        <f>G19</f>
        <v>TGC Junior B1 Girls</v>
      </c>
    </row>
    <row r="67" spans="1:9" ht="15.75" thickBot="1">
      <c r="B67" s="23"/>
      <c r="C67" s="23"/>
      <c r="D67" s="23"/>
      <c r="E67" s="28"/>
      <c r="F67" s="28"/>
      <c r="G67" s="28" t="str">
        <f>I23</f>
        <v>Ruatoki</v>
      </c>
      <c r="H67" s="28" t="s">
        <v>161</v>
      </c>
      <c r="I67" s="28" t="str">
        <f>I17</f>
        <v xml:space="preserve">OTC Pink </v>
      </c>
    </row>
    <row r="69" spans="1:9" ht="15.75" thickBot="1">
      <c r="B69" s="23"/>
      <c r="C69" s="23" t="s">
        <v>167</v>
      </c>
      <c r="D69" s="23" t="s">
        <v>182</v>
      </c>
      <c r="E69" s="24" t="s">
        <v>168</v>
      </c>
      <c r="F69" s="24" t="s">
        <v>169</v>
      </c>
      <c r="G69" s="24" t="s">
        <v>160</v>
      </c>
      <c r="H69" s="24"/>
      <c r="I69" s="24" t="s">
        <v>162</v>
      </c>
    </row>
    <row r="70" spans="1:9">
      <c r="B70" s="23" t="s">
        <v>170</v>
      </c>
      <c r="D70" s="29">
        <f>COUNTIF(J70:J109,C70)</f>
        <v>0</v>
      </c>
      <c r="E70" s="25"/>
      <c r="F70" s="25"/>
      <c r="G70" s="25">
        <f>C70</f>
        <v>0</v>
      </c>
      <c r="H70" s="25" t="s">
        <v>161</v>
      </c>
      <c r="I70" s="25" t="str">
        <f>C79</f>
        <v>Tga Jun B2 Girls</v>
      </c>
    </row>
    <row r="71" spans="1:9">
      <c r="B71" s="23" t="s">
        <v>171</v>
      </c>
      <c r="D71" s="29">
        <f>COUNTIF(J70:J109,C71)</f>
        <v>0</v>
      </c>
      <c r="E71" s="26"/>
      <c r="F71" s="26"/>
      <c r="G71" s="26">
        <f>C71</f>
        <v>0</v>
      </c>
      <c r="H71" s="26" t="s">
        <v>161</v>
      </c>
      <c r="I71" s="26" t="str">
        <f>C78</f>
        <v xml:space="preserve">PC Crumpets </v>
      </c>
    </row>
    <row r="72" spans="1:9">
      <c r="A72" t="s">
        <v>90</v>
      </c>
      <c r="B72" s="23" t="s">
        <v>172</v>
      </c>
      <c r="C72" t="s">
        <v>90</v>
      </c>
      <c r="D72" s="29">
        <f>COUNTIF(J70:J109,C72)</f>
        <v>0</v>
      </c>
      <c r="E72" s="26"/>
      <c r="F72" s="26">
        <v>1</v>
      </c>
      <c r="G72" s="26" t="str">
        <f>C72</f>
        <v>BC Junior Blue Girls</v>
      </c>
      <c r="H72" s="26" t="s">
        <v>161</v>
      </c>
      <c r="I72" s="26" t="str">
        <f>C77</f>
        <v xml:space="preserve">PC Rockets </v>
      </c>
    </row>
    <row r="73" spans="1:9">
      <c r="A73" t="s">
        <v>148</v>
      </c>
      <c r="B73" s="23" t="s">
        <v>173</v>
      </c>
      <c r="C73" t="s">
        <v>148</v>
      </c>
      <c r="D73" s="29">
        <f>COUNTIF(J70:J109,C73)</f>
        <v>0</v>
      </c>
      <c r="E73" s="26"/>
      <c r="F73" s="26"/>
      <c r="G73" s="26" t="str">
        <f>C73</f>
        <v>OTC Y9D Girls</v>
      </c>
      <c r="H73" s="26" t="s">
        <v>161</v>
      </c>
      <c r="I73" s="26" t="str">
        <f>C76</f>
        <v xml:space="preserve">PC Jnr B Girls </v>
      </c>
    </row>
    <row r="74" spans="1:9" ht="15.75" thickBot="1">
      <c r="A74" t="s">
        <v>149</v>
      </c>
      <c r="B74" s="23" t="s">
        <v>174</v>
      </c>
      <c r="C74" t="s">
        <v>149</v>
      </c>
      <c r="D74" s="29">
        <f>COUNTIF(J74:J113,C74)</f>
        <v>0</v>
      </c>
      <c r="E74" s="28"/>
      <c r="F74" s="28"/>
      <c r="G74" s="28" t="str">
        <f>C74</f>
        <v xml:space="preserve">OTC Y9C Girls </v>
      </c>
      <c r="H74" s="28" t="s">
        <v>161</v>
      </c>
      <c r="I74" s="28" t="str">
        <f>C75</f>
        <v>KKC Junior Girls C</v>
      </c>
    </row>
    <row r="75" spans="1:9">
      <c r="A75" t="s">
        <v>129</v>
      </c>
      <c r="B75" s="23" t="s">
        <v>175</v>
      </c>
      <c r="C75" t="s">
        <v>129</v>
      </c>
      <c r="D75" s="29">
        <f>COUNTIF(J70:J109,C75)</f>
        <v>0</v>
      </c>
      <c r="E75" s="30"/>
      <c r="F75" s="26"/>
      <c r="G75" s="26">
        <f>C70</f>
        <v>0</v>
      </c>
      <c r="H75" s="26" t="s">
        <v>161</v>
      </c>
      <c r="I75" s="26">
        <f>C71</f>
        <v>0</v>
      </c>
    </row>
    <row r="76" spans="1:9">
      <c r="A76" t="s">
        <v>145</v>
      </c>
      <c r="B76" s="23" t="s">
        <v>176</v>
      </c>
      <c r="C76" t="s">
        <v>145</v>
      </c>
      <c r="D76" s="29">
        <f>COUNTIF(J70:J109,C76)</f>
        <v>0</v>
      </c>
      <c r="E76" s="26"/>
      <c r="F76" s="26"/>
      <c r="G76" s="26" t="str">
        <f>C72</f>
        <v>BC Junior Blue Girls</v>
      </c>
      <c r="H76" s="26" t="s">
        <v>161</v>
      </c>
      <c r="I76" s="26" t="str">
        <f>C79</f>
        <v>Tga Jun B2 Girls</v>
      </c>
    </row>
    <row r="77" spans="1:9">
      <c r="A77" t="s">
        <v>72</v>
      </c>
      <c r="B77" s="23" t="s">
        <v>177</v>
      </c>
      <c r="C77" t="s">
        <v>72</v>
      </c>
      <c r="D77" s="29">
        <f>COUNTIF(J70:J109,C77)</f>
        <v>0</v>
      </c>
      <c r="E77" s="26"/>
      <c r="F77" s="26">
        <v>2</v>
      </c>
      <c r="G77" s="26" t="str">
        <f>C73</f>
        <v>OTC Y9D Girls</v>
      </c>
      <c r="H77" s="26" t="s">
        <v>161</v>
      </c>
      <c r="I77" s="26" t="str">
        <f>C78</f>
        <v xml:space="preserve">PC Crumpets </v>
      </c>
    </row>
    <row r="78" spans="1:9">
      <c r="A78" t="s">
        <v>76</v>
      </c>
      <c r="B78" s="23" t="s">
        <v>178</v>
      </c>
      <c r="C78" t="s">
        <v>76</v>
      </c>
      <c r="D78" s="29">
        <f>COUNTIF(J70:J109,C78)</f>
        <v>0</v>
      </c>
      <c r="E78" s="26"/>
      <c r="F78" s="26"/>
      <c r="G78" s="26" t="str">
        <f>C74</f>
        <v xml:space="preserve">OTC Y9C Girls </v>
      </c>
      <c r="H78" s="26" t="s">
        <v>161</v>
      </c>
      <c r="I78" s="26" t="str">
        <f>C77</f>
        <v xml:space="preserve">PC Rockets </v>
      </c>
    </row>
    <row r="79" spans="1:9" ht="15.75" thickBot="1">
      <c r="A79" t="s">
        <v>190</v>
      </c>
      <c r="B79" s="23" t="s">
        <v>179</v>
      </c>
      <c r="C79" s="23" t="s">
        <v>190</v>
      </c>
      <c r="D79" s="29">
        <f>COUNTIF(J70:J109,C79)</f>
        <v>0</v>
      </c>
      <c r="E79" s="28"/>
      <c r="F79" s="28"/>
      <c r="G79" s="28" t="str">
        <f>C75</f>
        <v>KKC Junior Girls C</v>
      </c>
      <c r="H79" s="28" t="s">
        <v>161</v>
      </c>
      <c r="I79" s="28" t="str">
        <f>C76</f>
        <v xml:space="preserve">PC Jnr B Girls </v>
      </c>
    </row>
    <row r="80" spans="1:9">
      <c r="B80" s="23"/>
      <c r="C80" s="23"/>
      <c r="D80" s="23"/>
      <c r="E80" s="30"/>
      <c r="F80" s="26"/>
      <c r="G80" s="26">
        <f>C70</f>
        <v>0</v>
      </c>
      <c r="H80" s="26" t="s">
        <v>161</v>
      </c>
      <c r="I80" s="26" t="str">
        <f>C72</f>
        <v>BC Junior Blue Girls</v>
      </c>
    </row>
    <row r="81" spans="2:9">
      <c r="B81" s="23"/>
      <c r="C81" s="23"/>
      <c r="D81" s="23"/>
      <c r="E81" s="26"/>
      <c r="F81" s="26"/>
      <c r="G81" s="26" t="str">
        <f>C73</f>
        <v>OTC Y9D Girls</v>
      </c>
      <c r="H81" s="26" t="s">
        <v>161</v>
      </c>
      <c r="I81" s="26">
        <f>C71</f>
        <v>0</v>
      </c>
    </row>
    <row r="82" spans="2:9">
      <c r="B82" s="23"/>
      <c r="C82" s="23"/>
      <c r="D82" s="23"/>
      <c r="E82" s="26"/>
      <c r="F82" s="26">
        <v>3</v>
      </c>
      <c r="G82" s="26" t="str">
        <f>C74</f>
        <v xml:space="preserve">OTC Y9C Girls </v>
      </c>
      <c r="H82" s="26" t="s">
        <v>161</v>
      </c>
      <c r="I82" s="26" t="str">
        <f>C79</f>
        <v>Tga Jun B2 Girls</v>
      </c>
    </row>
    <row r="83" spans="2:9">
      <c r="B83" s="23"/>
      <c r="C83" s="23"/>
      <c r="D83" s="23"/>
      <c r="E83" s="26"/>
      <c r="F83" s="26"/>
      <c r="G83" s="26" t="str">
        <f>C75</f>
        <v>KKC Junior Girls C</v>
      </c>
      <c r="H83" s="26" t="s">
        <v>161</v>
      </c>
      <c r="I83" s="26" t="str">
        <f>C78</f>
        <v xml:space="preserve">PC Crumpets </v>
      </c>
    </row>
    <row r="84" spans="2:9" ht="15.75" thickBot="1">
      <c r="B84" s="23"/>
      <c r="C84" s="23"/>
      <c r="D84" s="23"/>
      <c r="E84" s="28"/>
      <c r="F84" s="28"/>
      <c r="G84" s="28" t="str">
        <f>C76</f>
        <v xml:space="preserve">PC Jnr B Girls </v>
      </c>
      <c r="H84" s="28" t="s">
        <v>161</v>
      </c>
      <c r="I84" s="28" t="str">
        <f>C77</f>
        <v xml:space="preserve">PC Rockets </v>
      </c>
    </row>
    <row r="85" spans="2:9">
      <c r="B85" s="23"/>
      <c r="C85" s="23"/>
      <c r="D85" s="23"/>
      <c r="E85" s="30"/>
      <c r="F85" s="26"/>
      <c r="G85" s="26">
        <f>C70</f>
        <v>0</v>
      </c>
      <c r="H85" s="26" t="s">
        <v>161</v>
      </c>
      <c r="I85" s="26" t="str">
        <f>C73</f>
        <v>OTC Y9D Girls</v>
      </c>
    </row>
    <row r="86" spans="2:9">
      <c r="B86" s="23"/>
      <c r="C86" s="23"/>
      <c r="D86" s="23"/>
      <c r="E86" s="26"/>
      <c r="F86" s="26"/>
      <c r="G86" s="26" t="str">
        <f>C74</f>
        <v xml:space="preserve">OTC Y9C Girls </v>
      </c>
      <c r="H86" s="26" t="s">
        <v>161</v>
      </c>
      <c r="I86" s="26" t="str">
        <f>C72</f>
        <v>BC Junior Blue Girls</v>
      </c>
    </row>
    <row r="87" spans="2:9">
      <c r="B87" s="23"/>
      <c r="C87" s="23"/>
      <c r="D87" s="23"/>
      <c r="E87" s="26"/>
      <c r="F87" s="26">
        <v>4</v>
      </c>
      <c r="G87" s="26" t="str">
        <f>C75</f>
        <v>KKC Junior Girls C</v>
      </c>
      <c r="H87" s="26" t="s">
        <v>161</v>
      </c>
      <c r="I87" s="26">
        <f>C71</f>
        <v>0</v>
      </c>
    </row>
    <row r="88" spans="2:9">
      <c r="B88" s="23"/>
      <c r="C88" s="23"/>
      <c r="D88" s="23"/>
      <c r="E88" s="26"/>
      <c r="F88" s="26"/>
      <c r="G88" s="26" t="str">
        <f>C76</f>
        <v xml:space="preserve">PC Jnr B Girls </v>
      </c>
      <c r="H88" s="26" t="s">
        <v>161</v>
      </c>
      <c r="I88" s="26" t="str">
        <f>C79</f>
        <v>Tga Jun B2 Girls</v>
      </c>
    </row>
    <row r="89" spans="2:9" ht="15.75" thickBot="1">
      <c r="B89" s="23"/>
      <c r="C89" s="23"/>
      <c r="D89" s="23"/>
      <c r="E89" s="28"/>
      <c r="F89" s="28"/>
      <c r="G89" s="28" t="str">
        <f>C77</f>
        <v xml:space="preserve">PC Rockets </v>
      </c>
      <c r="H89" s="28" t="s">
        <v>161</v>
      </c>
      <c r="I89" s="28" t="str">
        <f>C78</f>
        <v xml:space="preserve">PC Crumpets </v>
      </c>
    </row>
    <row r="90" spans="2:9">
      <c r="B90" s="23"/>
      <c r="C90" s="23"/>
      <c r="D90" s="23"/>
      <c r="E90" s="30"/>
      <c r="F90" s="26"/>
      <c r="G90" s="26">
        <f>C70</f>
        <v>0</v>
      </c>
      <c r="H90" s="26" t="s">
        <v>161</v>
      </c>
      <c r="I90" s="26" t="str">
        <f>C74</f>
        <v xml:space="preserve">OTC Y9C Girls </v>
      </c>
    </row>
    <row r="91" spans="2:9">
      <c r="B91" s="23"/>
      <c r="C91" s="23"/>
      <c r="D91" s="23"/>
      <c r="E91" s="26"/>
      <c r="F91" s="26"/>
      <c r="G91" s="26" t="str">
        <f>C75</f>
        <v>KKC Junior Girls C</v>
      </c>
      <c r="H91" s="26" t="s">
        <v>161</v>
      </c>
      <c r="I91" s="26" t="str">
        <f>C73</f>
        <v>OTC Y9D Girls</v>
      </c>
    </row>
    <row r="92" spans="2:9">
      <c r="B92" s="23"/>
      <c r="C92" s="23"/>
      <c r="D92" s="23"/>
      <c r="E92" s="26"/>
      <c r="F92" s="26">
        <v>5</v>
      </c>
      <c r="G92" s="26" t="str">
        <f>C76</f>
        <v xml:space="preserve">PC Jnr B Girls </v>
      </c>
      <c r="H92" s="26" t="s">
        <v>161</v>
      </c>
      <c r="I92" s="26" t="str">
        <f>C72</f>
        <v>BC Junior Blue Girls</v>
      </c>
    </row>
    <row r="93" spans="2:9">
      <c r="B93" s="23"/>
      <c r="C93" s="23"/>
      <c r="D93" s="23"/>
      <c r="E93" s="26"/>
      <c r="F93" s="26"/>
      <c r="G93" s="26" t="str">
        <f>C77</f>
        <v xml:space="preserve">PC Rockets </v>
      </c>
      <c r="H93" s="26" t="s">
        <v>161</v>
      </c>
      <c r="I93" s="26">
        <f>C71</f>
        <v>0</v>
      </c>
    </row>
    <row r="94" spans="2:9" ht="15.75" thickBot="1">
      <c r="B94" s="23"/>
      <c r="C94" s="23"/>
      <c r="D94" s="23"/>
      <c r="E94" s="28"/>
      <c r="F94" s="28"/>
      <c r="G94" s="28" t="str">
        <f>C78</f>
        <v xml:space="preserve">PC Crumpets </v>
      </c>
      <c r="H94" s="28" t="s">
        <v>161</v>
      </c>
      <c r="I94" s="28" t="str">
        <f>C79</f>
        <v>Tga Jun B2 Girls</v>
      </c>
    </row>
    <row r="95" spans="2:9">
      <c r="B95" s="23"/>
      <c r="C95" s="23"/>
      <c r="D95" s="23"/>
      <c r="E95" s="30"/>
      <c r="F95" s="26"/>
      <c r="G95" s="26">
        <f>C70</f>
        <v>0</v>
      </c>
      <c r="H95" s="26" t="s">
        <v>161</v>
      </c>
      <c r="I95" s="26" t="str">
        <f>C75</f>
        <v>KKC Junior Girls C</v>
      </c>
    </row>
    <row r="96" spans="2:9">
      <c r="B96" s="23"/>
      <c r="C96" s="23"/>
      <c r="D96" s="23"/>
      <c r="E96" s="26"/>
      <c r="F96" s="26"/>
      <c r="G96" s="26" t="str">
        <f>C76</f>
        <v xml:space="preserve">PC Jnr B Girls </v>
      </c>
      <c r="H96" s="26" t="s">
        <v>161</v>
      </c>
      <c r="I96" s="26" t="str">
        <f>C74</f>
        <v xml:space="preserve">OTC Y9C Girls </v>
      </c>
    </row>
    <row r="97" spans="2:9">
      <c r="B97" s="23"/>
      <c r="C97" s="23"/>
      <c r="D97" s="23"/>
      <c r="E97" s="26"/>
      <c r="F97" s="26">
        <v>6</v>
      </c>
      <c r="G97" s="26" t="str">
        <f>C77</f>
        <v xml:space="preserve">PC Rockets </v>
      </c>
      <c r="H97" s="26" t="s">
        <v>161</v>
      </c>
      <c r="I97" s="26" t="str">
        <f>C73</f>
        <v>OTC Y9D Girls</v>
      </c>
    </row>
    <row r="98" spans="2:9">
      <c r="B98" s="23"/>
      <c r="C98" s="23"/>
      <c r="D98" s="23"/>
      <c r="E98" s="26"/>
      <c r="F98" s="26"/>
      <c r="G98" s="26" t="str">
        <f>C78</f>
        <v xml:space="preserve">PC Crumpets </v>
      </c>
      <c r="H98" s="26" t="s">
        <v>161</v>
      </c>
      <c r="I98" s="26" t="str">
        <f>C72</f>
        <v>BC Junior Blue Girls</v>
      </c>
    </row>
    <row r="99" spans="2:9" ht="15.75" thickBot="1">
      <c r="B99" s="23"/>
      <c r="C99" s="23"/>
      <c r="D99" s="23"/>
      <c r="E99" s="28"/>
      <c r="F99" s="28"/>
      <c r="G99" s="28" t="str">
        <f>C79</f>
        <v>Tga Jun B2 Girls</v>
      </c>
      <c r="H99" s="28" t="s">
        <v>161</v>
      </c>
      <c r="I99" s="28">
        <f>C71</f>
        <v>0</v>
      </c>
    </row>
    <row r="100" spans="2:9">
      <c r="B100" s="23"/>
      <c r="C100" s="23"/>
      <c r="D100" s="23"/>
      <c r="E100" s="30"/>
      <c r="F100" s="26"/>
      <c r="G100" s="26">
        <f>C70</f>
        <v>0</v>
      </c>
      <c r="H100" s="26" t="s">
        <v>161</v>
      </c>
      <c r="I100" s="26" t="str">
        <f>C76</f>
        <v xml:space="preserve">PC Jnr B Girls </v>
      </c>
    </row>
    <row r="101" spans="2:9">
      <c r="B101" s="23"/>
      <c r="C101" s="23"/>
      <c r="D101" s="23"/>
      <c r="E101" s="26"/>
      <c r="F101" s="26"/>
      <c r="G101" s="26" t="str">
        <f>C77</f>
        <v xml:space="preserve">PC Rockets </v>
      </c>
      <c r="H101" s="26" t="s">
        <v>161</v>
      </c>
      <c r="I101" s="26" t="str">
        <f>C75</f>
        <v>KKC Junior Girls C</v>
      </c>
    </row>
    <row r="102" spans="2:9">
      <c r="B102" s="23"/>
      <c r="C102" s="23"/>
      <c r="D102" s="23"/>
      <c r="E102" s="26"/>
      <c r="F102" s="26">
        <v>7</v>
      </c>
      <c r="G102" s="26" t="str">
        <f>C78</f>
        <v xml:space="preserve">PC Crumpets </v>
      </c>
      <c r="H102" s="26" t="s">
        <v>161</v>
      </c>
      <c r="I102" s="26" t="str">
        <f>C74</f>
        <v xml:space="preserve">OTC Y9C Girls </v>
      </c>
    </row>
    <row r="103" spans="2:9">
      <c r="B103" s="23"/>
      <c r="C103" s="23"/>
      <c r="D103" s="23"/>
      <c r="E103" s="26"/>
      <c r="F103" s="26"/>
      <c r="G103" s="26" t="str">
        <f>C79</f>
        <v>Tga Jun B2 Girls</v>
      </c>
      <c r="H103" s="26" t="s">
        <v>161</v>
      </c>
      <c r="I103" s="26" t="str">
        <f>C73</f>
        <v>OTC Y9D Girls</v>
      </c>
    </row>
    <row r="104" spans="2:9" ht="15.75" thickBot="1">
      <c r="B104" s="23"/>
      <c r="C104" s="23"/>
      <c r="D104" s="23"/>
      <c r="E104" s="28"/>
      <c r="F104" s="28"/>
      <c r="G104" s="28">
        <f>C71</f>
        <v>0</v>
      </c>
      <c r="H104" s="28" t="s">
        <v>161</v>
      </c>
      <c r="I104" s="28" t="str">
        <f>C72</f>
        <v>BC Junior Blue Girls</v>
      </c>
    </row>
    <row r="105" spans="2:9">
      <c r="B105" s="23"/>
      <c r="C105" s="23"/>
      <c r="D105" s="23"/>
      <c r="E105" s="30"/>
      <c r="F105" s="26"/>
      <c r="G105" s="26">
        <f>C70</f>
        <v>0</v>
      </c>
      <c r="H105" s="26" t="s">
        <v>161</v>
      </c>
      <c r="I105" s="26" t="str">
        <f>C77</f>
        <v xml:space="preserve">PC Rockets </v>
      </c>
    </row>
    <row r="106" spans="2:9">
      <c r="B106" s="23"/>
      <c r="C106" s="23"/>
      <c r="D106" s="23"/>
      <c r="E106" s="26"/>
      <c r="F106" s="26"/>
      <c r="G106" s="26" t="str">
        <f>C78</f>
        <v xml:space="preserve">PC Crumpets </v>
      </c>
      <c r="H106" s="26" t="s">
        <v>161</v>
      </c>
      <c r="I106" s="26" t="str">
        <f>C76</f>
        <v xml:space="preserve">PC Jnr B Girls </v>
      </c>
    </row>
    <row r="107" spans="2:9">
      <c r="B107" s="23"/>
      <c r="C107" s="23"/>
      <c r="D107" s="23"/>
      <c r="E107" s="26"/>
      <c r="F107" s="26">
        <v>8</v>
      </c>
      <c r="G107" s="26" t="str">
        <f>C79</f>
        <v>Tga Jun B2 Girls</v>
      </c>
      <c r="H107" s="26" t="s">
        <v>161</v>
      </c>
      <c r="I107" s="26" t="str">
        <f>C75</f>
        <v>KKC Junior Girls C</v>
      </c>
    </row>
    <row r="108" spans="2:9">
      <c r="B108" s="23"/>
      <c r="C108" s="23"/>
      <c r="D108" s="23"/>
      <c r="E108" s="26"/>
      <c r="F108" s="26"/>
      <c r="G108" s="26">
        <f>C71</f>
        <v>0</v>
      </c>
      <c r="H108" s="26" t="s">
        <v>161</v>
      </c>
      <c r="I108" s="26" t="str">
        <f>C74</f>
        <v xml:space="preserve">OTC Y9C Girls </v>
      </c>
    </row>
    <row r="109" spans="2:9" ht="15.75" thickBot="1">
      <c r="B109" s="23"/>
      <c r="C109" s="23"/>
      <c r="D109" s="23"/>
      <c r="E109" s="28"/>
      <c r="F109" s="28"/>
      <c r="G109" s="28" t="str">
        <f>C72</f>
        <v>BC Junior Blue Girls</v>
      </c>
      <c r="H109" s="28" t="s">
        <v>161</v>
      </c>
      <c r="I109" s="28" t="str">
        <f>C73</f>
        <v>OTC Y9D Girls</v>
      </c>
    </row>
    <row r="110" spans="2:9">
      <c r="B110" s="23"/>
      <c r="C110" s="23"/>
      <c r="D110" s="23"/>
      <c r="E110" s="31"/>
      <c r="F110" s="31"/>
      <c r="G110" s="31">
        <f>C70</f>
        <v>0</v>
      </c>
      <c r="H110" s="31" t="s">
        <v>161</v>
      </c>
      <c r="I110" s="31" t="str">
        <f>C78</f>
        <v xml:space="preserve">PC Crumpets </v>
      </c>
    </row>
    <row r="111" spans="2:9">
      <c r="B111" s="23"/>
      <c r="C111" s="23"/>
      <c r="D111" s="23"/>
      <c r="E111" s="31"/>
      <c r="F111" s="31"/>
      <c r="G111" s="31" t="str">
        <f>C79</f>
        <v>Tga Jun B2 Girls</v>
      </c>
      <c r="H111" s="31" t="s">
        <v>161</v>
      </c>
      <c r="I111" s="31" t="str">
        <f>C77</f>
        <v xml:space="preserve">PC Rockets </v>
      </c>
    </row>
    <row r="112" spans="2:9">
      <c r="B112" s="23"/>
      <c r="C112" s="23"/>
      <c r="D112" s="23"/>
      <c r="E112" s="31"/>
      <c r="F112" s="31">
        <v>9</v>
      </c>
      <c r="G112" s="31">
        <f>C71</f>
        <v>0</v>
      </c>
      <c r="H112" s="31" t="s">
        <v>161</v>
      </c>
      <c r="I112" s="31" t="str">
        <f>C76</f>
        <v xml:space="preserve">PC Jnr B Girls </v>
      </c>
    </row>
    <row r="113" spans="2:9">
      <c r="B113" s="23"/>
      <c r="C113" s="23"/>
      <c r="D113" s="23"/>
      <c r="E113" s="31"/>
      <c r="F113" s="31"/>
      <c r="G113" s="31" t="str">
        <f>C72</f>
        <v>BC Junior Blue Girls</v>
      </c>
      <c r="H113" s="31" t="s">
        <v>161</v>
      </c>
      <c r="I113" s="31" t="str">
        <f>C75</f>
        <v>KKC Junior Girls C</v>
      </c>
    </row>
    <row r="114" spans="2:9" ht="15.75" thickBot="1">
      <c r="B114" s="23"/>
      <c r="C114" s="23"/>
      <c r="D114" s="23"/>
      <c r="E114" s="32"/>
      <c r="F114" s="32"/>
      <c r="G114" s="32" t="str">
        <f>C73</f>
        <v>OTC Y9D Girls</v>
      </c>
      <c r="H114" s="32" t="s">
        <v>161</v>
      </c>
      <c r="I114" s="32" t="str">
        <f>C74</f>
        <v xml:space="preserve">OTC Y9C Girls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01AB-45A4-4AC3-A73D-DD1807FA7F4B}">
  <dimension ref="A1:I77"/>
  <sheetViews>
    <sheetView topLeftCell="A22" workbookViewId="0">
      <selection activeCell="A32" sqref="A32:I42"/>
    </sheetView>
  </sheetViews>
  <sheetFormatPr defaultRowHeight="15"/>
  <cols>
    <col min="1" max="1" width="18.5703125" bestFit="1" customWidth="1"/>
    <col min="3" max="3" width="22.7109375" bestFit="1" customWidth="1"/>
    <col min="7" max="7" width="18.5703125" bestFit="1" customWidth="1"/>
    <col min="9" max="9" width="18.5703125" bestFit="1" customWidth="1"/>
  </cols>
  <sheetData>
    <row r="1" spans="1:9" ht="15.75" thickBot="1">
      <c r="B1" s="23"/>
      <c r="C1" s="34" t="s">
        <v>183</v>
      </c>
      <c r="D1" s="23" t="s">
        <v>182</v>
      </c>
      <c r="E1" s="24" t="s">
        <v>159</v>
      </c>
      <c r="F1" s="24" t="s">
        <v>169</v>
      </c>
      <c r="G1" s="24" t="s">
        <v>160</v>
      </c>
      <c r="H1" s="24"/>
      <c r="I1" s="24" t="s">
        <v>162</v>
      </c>
    </row>
    <row r="2" spans="1:9">
      <c r="A2" t="s">
        <v>137</v>
      </c>
      <c r="B2" s="23" t="s">
        <v>170</v>
      </c>
      <c r="C2" t="s">
        <v>137</v>
      </c>
      <c r="D2" s="23">
        <f>COUNTIF(J2:J29,C2)</f>
        <v>0</v>
      </c>
      <c r="E2" s="35"/>
      <c r="F2" s="25"/>
      <c r="G2" s="25" t="str">
        <f>C2</f>
        <v xml:space="preserve">PC Jnr B Boys </v>
      </c>
      <c r="H2" s="25" t="s">
        <v>161</v>
      </c>
      <c r="I2" s="25" t="str">
        <f>C9</f>
        <v>Tuvalu Youth</v>
      </c>
    </row>
    <row r="3" spans="1:9">
      <c r="A3" t="s">
        <v>39</v>
      </c>
      <c r="B3" s="23" t="s">
        <v>171</v>
      </c>
      <c r="C3" t="s">
        <v>39</v>
      </c>
      <c r="D3" s="23">
        <f>COUNTIF(J2:J30,C3)</f>
        <v>0</v>
      </c>
      <c r="E3" s="26"/>
      <c r="F3" s="26">
        <v>1</v>
      </c>
      <c r="G3" s="26" t="str">
        <f>C3</f>
        <v>TBC 9B Boys</v>
      </c>
      <c r="H3" s="26" t="s">
        <v>161</v>
      </c>
      <c r="I3" s="26" t="str">
        <f>C8</f>
        <v>BC Junior A Boys</v>
      </c>
    </row>
    <row r="4" spans="1:9">
      <c r="A4" t="s">
        <v>40</v>
      </c>
      <c r="B4" s="23" t="s">
        <v>172</v>
      </c>
      <c r="C4" t="s">
        <v>40</v>
      </c>
      <c r="D4" s="23">
        <f>COUNTIF(J2:J31,C4)</f>
        <v>0</v>
      </c>
      <c r="E4" s="26"/>
      <c r="F4" s="26"/>
      <c r="G4" s="26" t="str">
        <f>C4</f>
        <v>TBC 9A Boys</v>
      </c>
      <c r="H4" s="26" t="s">
        <v>161</v>
      </c>
      <c r="I4" s="26" t="str">
        <f>C7</f>
        <v>KAOS Junior</v>
      </c>
    </row>
    <row r="5" spans="1:9" ht="15.75" thickBot="1">
      <c r="A5" t="s">
        <v>64</v>
      </c>
      <c r="B5" s="23" t="s">
        <v>173</v>
      </c>
      <c r="C5" t="s">
        <v>64</v>
      </c>
      <c r="D5" s="23">
        <f>COUNTIF(J2:J32,C5)</f>
        <v>0</v>
      </c>
      <c r="E5" s="28"/>
      <c r="F5" s="28"/>
      <c r="G5" s="28" t="str">
        <f>C5</f>
        <v>AC Junior Boys A</v>
      </c>
      <c r="H5" s="28" t="s">
        <v>161</v>
      </c>
      <c r="I5" s="28" t="str">
        <f>C6</f>
        <v>TPHS Boys B</v>
      </c>
    </row>
    <row r="6" spans="1:9">
      <c r="A6" t="s">
        <v>69</v>
      </c>
      <c r="B6" s="23" t="s">
        <v>174</v>
      </c>
      <c r="C6" t="s">
        <v>69</v>
      </c>
      <c r="D6" s="23">
        <f>COUNTIF(J2:J33,C6)</f>
        <v>0</v>
      </c>
      <c r="E6" s="30"/>
      <c r="F6" s="26"/>
      <c r="G6" s="26" t="str">
        <f>C2</f>
        <v xml:space="preserve">PC Jnr B Boys </v>
      </c>
      <c r="H6" s="26" t="s">
        <v>161</v>
      </c>
      <c r="I6" s="26" t="str">
        <f>C8</f>
        <v>BC Junior A Boys</v>
      </c>
    </row>
    <row r="7" spans="1:9">
      <c r="A7" t="s">
        <v>108</v>
      </c>
      <c r="B7" s="23" t="s">
        <v>175</v>
      </c>
      <c r="C7" t="s">
        <v>108</v>
      </c>
      <c r="D7" s="23">
        <f>COUNTIF(J2:J34,C7)</f>
        <v>0</v>
      </c>
      <c r="E7" s="26"/>
      <c r="F7" s="26">
        <v>2</v>
      </c>
      <c r="G7" s="26" t="str">
        <f>C9</f>
        <v>Tuvalu Youth</v>
      </c>
      <c r="H7" s="26" t="s">
        <v>161</v>
      </c>
      <c r="I7" s="26" t="str">
        <f>C7</f>
        <v>KAOS Junior</v>
      </c>
    </row>
    <row r="8" spans="1:9">
      <c r="A8" t="s">
        <v>110</v>
      </c>
      <c r="B8" s="23" t="s">
        <v>176</v>
      </c>
      <c r="C8" t="s">
        <v>110</v>
      </c>
      <c r="D8" s="23">
        <f>COUNTIF(J2:J35,C8)</f>
        <v>0</v>
      </c>
      <c r="E8" s="26"/>
      <c r="F8" s="26"/>
      <c r="G8" s="26" t="str">
        <f>C3</f>
        <v>TBC 9B Boys</v>
      </c>
      <c r="H8" s="26" t="s">
        <v>161</v>
      </c>
      <c r="I8" s="26" t="str">
        <f>C6</f>
        <v>TPHS Boys B</v>
      </c>
    </row>
    <row r="9" spans="1:9" ht="15.75" thickBot="1">
      <c r="A9" t="s">
        <v>150</v>
      </c>
      <c r="B9" s="23" t="s">
        <v>177</v>
      </c>
      <c r="C9" t="s">
        <v>150</v>
      </c>
      <c r="D9" s="23">
        <f>COUNTIF(J2:J36,C9)</f>
        <v>0</v>
      </c>
      <c r="E9" s="28"/>
      <c r="F9" s="28"/>
      <c r="G9" s="28" t="str">
        <f>C4</f>
        <v>TBC 9A Boys</v>
      </c>
      <c r="H9" s="28" t="s">
        <v>161</v>
      </c>
      <c r="I9" s="28" t="str">
        <f>C5</f>
        <v>AC Junior Boys A</v>
      </c>
    </row>
    <row r="10" spans="1:9">
      <c r="B10" s="23"/>
      <c r="C10" s="23"/>
      <c r="D10" s="23"/>
      <c r="E10" s="30"/>
      <c r="F10" s="26"/>
      <c r="G10" s="26" t="str">
        <f>C2</f>
        <v xml:space="preserve">PC Jnr B Boys </v>
      </c>
      <c r="H10" s="26" t="s">
        <v>161</v>
      </c>
      <c r="I10" s="26" t="str">
        <f>C7</f>
        <v>KAOS Junior</v>
      </c>
    </row>
    <row r="11" spans="1:9">
      <c r="B11" s="23"/>
      <c r="C11" s="23"/>
      <c r="D11" s="23"/>
      <c r="E11" s="26"/>
      <c r="F11" s="26">
        <v>3</v>
      </c>
      <c r="G11" s="26" t="str">
        <f>C8</f>
        <v>BC Junior A Boys</v>
      </c>
      <c r="H11" s="26" t="s">
        <v>161</v>
      </c>
      <c r="I11" s="26" t="str">
        <f>C6</f>
        <v>TPHS Boys B</v>
      </c>
    </row>
    <row r="12" spans="1:9">
      <c r="B12" s="23"/>
      <c r="C12" s="23"/>
      <c r="D12" s="23"/>
      <c r="E12" s="26"/>
      <c r="F12" s="26"/>
      <c r="G12" s="26" t="str">
        <f>C9</f>
        <v>Tuvalu Youth</v>
      </c>
      <c r="H12" s="26" t="s">
        <v>161</v>
      </c>
      <c r="I12" s="26" t="str">
        <f>C5</f>
        <v>AC Junior Boys A</v>
      </c>
    </row>
    <row r="13" spans="1:9" ht="15.75" thickBot="1">
      <c r="B13" s="36"/>
      <c r="C13" s="23"/>
      <c r="D13" s="23"/>
      <c r="E13" s="28"/>
      <c r="F13" s="28"/>
      <c r="G13" s="28" t="str">
        <f>C3</f>
        <v>TBC 9B Boys</v>
      </c>
      <c r="H13" s="28" t="s">
        <v>161</v>
      </c>
      <c r="I13" s="28" t="str">
        <f>C4</f>
        <v>TBC 9A Boys</v>
      </c>
    </row>
    <row r="14" spans="1:9">
      <c r="B14" s="36"/>
      <c r="C14" s="23"/>
      <c r="D14" s="23"/>
      <c r="E14" s="30"/>
      <c r="F14" s="26"/>
      <c r="G14" s="26" t="str">
        <f>C2</f>
        <v xml:space="preserve">PC Jnr B Boys </v>
      </c>
      <c r="H14" s="26" t="s">
        <v>161</v>
      </c>
      <c r="I14" s="26" t="str">
        <f>C6</f>
        <v>TPHS Boys B</v>
      </c>
    </row>
    <row r="15" spans="1:9">
      <c r="B15" s="36"/>
      <c r="C15" s="23"/>
      <c r="D15" s="23"/>
      <c r="E15" s="26"/>
      <c r="F15" s="26">
        <v>4</v>
      </c>
      <c r="G15" s="26" t="str">
        <f>C7</f>
        <v>KAOS Junior</v>
      </c>
      <c r="H15" s="26" t="s">
        <v>161</v>
      </c>
      <c r="I15" s="26" t="str">
        <f>C5</f>
        <v>AC Junior Boys A</v>
      </c>
    </row>
    <row r="16" spans="1:9">
      <c r="B16" s="36"/>
      <c r="C16" s="23"/>
      <c r="D16" s="23"/>
      <c r="E16" s="26"/>
      <c r="F16" s="26"/>
      <c r="G16" s="26" t="str">
        <f>C8</f>
        <v>BC Junior A Boys</v>
      </c>
      <c r="H16" s="26" t="s">
        <v>161</v>
      </c>
      <c r="I16" s="26" t="str">
        <f>C4</f>
        <v>TBC 9A Boys</v>
      </c>
    </row>
    <row r="17" spans="2:9" ht="15.75" thickBot="1">
      <c r="B17" s="36"/>
      <c r="C17" s="23"/>
      <c r="D17" s="23"/>
      <c r="E17" s="28"/>
      <c r="F17" s="28"/>
      <c r="G17" s="28" t="str">
        <f>C9</f>
        <v>Tuvalu Youth</v>
      </c>
      <c r="H17" s="28" t="s">
        <v>161</v>
      </c>
      <c r="I17" s="28" t="str">
        <f>C3</f>
        <v>TBC 9B Boys</v>
      </c>
    </row>
    <row r="18" spans="2:9">
      <c r="B18" s="36"/>
      <c r="C18" s="23"/>
      <c r="D18" s="23"/>
      <c r="E18" s="30"/>
      <c r="F18" s="26"/>
      <c r="G18" s="26" t="str">
        <f>C2</f>
        <v xml:space="preserve">PC Jnr B Boys </v>
      </c>
      <c r="H18" s="26" t="s">
        <v>161</v>
      </c>
      <c r="I18" s="26" t="str">
        <f>C5</f>
        <v>AC Junior Boys A</v>
      </c>
    </row>
    <row r="19" spans="2:9">
      <c r="B19" s="36"/>
      <c r="C19" s="23"/>
      <c r="D19" s="23"/>
      <c r="E19" s="26"/>
      <c r="F19" s="26">
        <v>5</v>
      </c>
      <c r="G19" s="26" t="str">
        <f>C6</f>
        <v>TPHS Boys B</v>
      </c>
      <c r="H19" s="26" t="s">
        <v>161</v>
      </c>
      <c r="I19" s="26" t="str">
        <f>C4</f>
        <v>TBC 9A Boys</v>
      </c>
    </row>
    <row r="20" spans="2:9">
      <c r="B20" s="36"/>
      <c r="C20" s="23"/>
      <c r="D20" s="23"/>
      <c r="E20" s="26"/>
      <c r="F20" s="26"/>
      <c r="G20" s="26" t="str">
        <f>C7</f>
        <v>KAOS Junior</v>
      </c>
      <c r="H20" s="26" t="s">
        <v>161</v>
      </c>
      <c r="I20" s="26" t="str">
        <f>C3</f>
        <v>TBC 9B Boys</v>
      </c>
    </row>
    <row r="21" spans="2:9" ht="15.75" thickBot="1">
      <c r="B21" s="36"/>
      <c r="C21" s="23"/>
      <c r="D21" s="23"/>
      <c r="E21" s="28"/>
      <c r="F21" s="28"/>
      <c r="G21" s="28" t="str">
        <f>C8</f>
        <v>BC Junior A Boys</v>
      </c>
      <c r="H21" s="28" t="s">
        <v>161</v>
      </c>
      <c r="I21" s="28" t="str">
        <f>C9</f>
        <v>Tuvalu Youth</v>
      </c>
    </row>
    <row r="22" spans="2:9">
      <c r="B22" s="36"/>
      <c r="C22" s="23"/>
      <c r="D22" s="23"/>
      <c r="E22" s="30"/>
      <c r="F22" s="26"/>
      <c r="G22" s="26" t="str">
        <f>C2</f>
        <v xml:space="preserve">PC Jnr B Boys </v>
      </c>
      <c r="H22" s="26" t="s">
        <v>161</v>
      </c>
      <c r="I22" s="26" t="str">
        <f>C4</f>
        <v>TBC 9A Boys</v>
      </c>
    </row>
    <row r="23" spans="2:9">
      <c r="B23" s="36"/>
      <c r="C23" s="23"/>
      <c r="D23" s="23"/>
      <c r="E23" s="26"/>
      <c r="F23" s="26">
        <v>6</v>
      </c>
      <c r="G23" s="26" t="str">
        <f>C5</f>
        <v>AC Junior Boys A</v>
      </c>
      <c r="H23" s="26" t="s">
        <v>161</v>
      </c>
      <c r="I23" s="26" t="str">
        <f>C3</f>
        <v>TBC 9B Boys</v>
      </c>
    </row>
    <row r="24" spans="2:9">
      <c r="B24" s="36"/>
      <c r="C24" s="23"/>
      <c r="D24" s="23"/>
      <c r="E24" s="26"/>
      <c r="F24" s="26"/>
      <c r="G24" s="26" t="str">
        <f>C6</f>
        <v>TPHS Boys B</v>
      </c>
      <c r="H24" s="26" t="s">
        <v>161</v>
      </c>
      <c r="I24" s="26" t="str">
        <f>C9</f>
        <v>Tuvalu Youth</v>
      </c>
    </row>
    <row r="25" spans="2:9" ht="15.75" thickBot="1">
      <c r="B25" s="36"/>
      <c r="C25" s="23"/>
      <c r="D25" s="23"/>
      <c r="E25" s="28"/>
      <c r="F25" s="28"/>
      <c r="G25" s="28" t="str">
        <f>C7</f>
        <v>KAOS Junior</v>
      </c>
      <c r="H25" s="28" t="s">
        <v>161</v>
      </c>
      <c r="I25" s="28" t="str">
        <f>C8</f>
        <v>BC Junior A Boys</v>
      </c>
    </row>
    <row r="26" spans="2:9">
      <c r="B26" s="36"/>
      <c r="C26" s="23"/>
      <c r="D26" s="23"/>
      <c r="E26" s="30"/>
      <c r="F26" s="26"/>
      <c r="G26" s="26" t="str">
        <f>C2</f>
        <v xml:space="preserve">PC Jnr B Boys </v>
      </c>
      <c r="H26" s="26" t="s">
        <v>161</v>
      </c>
      <c r="I26" s="26" t="str">
        <f>C3</f>
        <v>TBC 9B Boys</v>
      </c>
    </row>
    <row r="27" spans="2:9">
      <c r="B27" s="36"/>
      <c r="C27" s="23"/>
      <c r="D27" s="23"/>
      <c r="E27" s="26"/>
      <c r="F27" s="26">
        <v>7</v>
      </c>
      <c r="G27" s="26" t="str">
        <f>C4</f>
        <v>TBC 9A Boys</v>
      </c>
      <c r="H27" s="26" t="s">
        <v>161</v>
      </c>
      <c r="I27" s="26" t="str">
        <f>C9</f>
        <v>Tuvalu Youth</v>
      </c>
    </row>
    <row r="28" spans="2:9">
      <c r="B28" s="36"/>
      <c r="C28" s="23"/>
      <c r="D28" s="23"/>
      <c r="E28" s="26"/>
      <c r="F28" s="26"/>
      <c r="G28" s="26" t="str">
        <f>C5</f>
        <v>AC Junior Boys A</v>
      </c>
      <c r="H28" s="26" t="s">
        <v>161</v>
      </c>
      <c r="I28" s="26" t="str">
        <f>C8</f>
        <v>BC Junior A Boys</v>
      </c>
    </row>
    <row r="29" spans="2:9" ht="15.75" thickBot="1">
      <c r="B29" s="36"/>
      <c r="C29" s="23"/>
      <c r="D29" s="23"/>
      <c r="E29" s="28"/>
      <c r="F29" s="28"/>
      <c r="G29" s="28" t="str">
        <f>C6</f>
        <v>TPHS Boys B</v>
      </c>
      <c r="H29" s="28" t="s">
        <v>161</v>
      </c>
      <c r="I29" s="28" t="str">
        <f>C7</f>
        <v>KAOS Junior</v>
      </c>
    </row>
    <row r="32" spans="2:9" ht="15.75" thickBot="1">
      <c r="B32" s="23"/>
      <c r="C32" s="23" t="s">
        <v>167</v>
      </c>
      <c r="D32" s="23" t="s">
        <v>182</v>
      </c>
      <c r="E32" s="24" t="s">
        <v>168</v>
      </c>
      <c r="F32" s="24" t="s">
        <v>169</v>
      </c>
      <c r="G32" s="24" t="s">
        <v>160</v>
      </c>
      <c r="H32" s="24"/>
      <c r="I32" s="24" t="s">
        <v>162</v>
      </c>
    </row>
    <row r="33" spans="1:9">
      <c r="A33" t="s">
        <v>144</v>
      </c>
      <c r="B33" s="23" t="s">
        <v>170</v>
      </c>
      <c r="C33" t="s">
        <v>144</v>
      </c>
      <c r="D33" s="29">
        <f>COUNTIF(J33:J72,C33)</f>
        <v>0</v>
      </c>
      <c r="E33" s="25"/>
      <c r="F33" s="25"/>
      <c r="G33" s="25" t="str">
        <f>C33</f>
        <v>MMC Year 10 White</v>
      </c>
      <c r="H33" s="25" t="s">
        <v>161</v>
      </c>
      <c r="I33" s="25" t="str">
        <f>C42</f>
        <v>TBC 9C Boys</v>
      </c>
    </row>
    <row r="34" spans="1:9">
      <c r="A34" t="s">
        <v>31</v>
      </c>
      <c r="B34" s="23" t="s">
        <v>171</v>
      </c>
      <c r="C34" t="s">
        <v>31</v>
      </c>
      <c r="D34" s="29">
        <f>COUNTIF(J33:J72,C34)</f>
        <v>0</v>
      </c>
      <c r="E34" s="26"/>
      <c r="F34" s="26"/>
      <c r="G34" s="26" t="str">
        <f>C34</f>
        <v>TBC JOE Boys</v>
      </c>
      <c r="H34" s="26" t="s">
        <v>161</v>
      </c>
      <c r="I34" s="26" t="str">
        <f>C41</f>
        <v>AC Junior Blue Boys</v>
      </c>
    </row>
    <row r="35" spans="1:9">
      <c r="A35" t="s">
        <v>33</v>
      </c>
      <c r="B35" s="23" t="s">
        <v>172</v>
      </c>
      <c r="C35" t="s">
        <v>33</v>
      </c>
      <c r="D35" s="29">
        <f>COUNTIF(J33:J72,C35)</f>
        <v>0</v>
      </c>
      <c r="E35" s="26"/>
      <c r="F35" s="26">
        <v>1</v>
      </c>
      <c r="G35" s="26" t="str">
        <f>C35</f>
        <v>TBC STR Boys</v>
      </c>
      <c r="H35" s="26" t="s">
        <v>161</v>
      </c>
      <c r="I35" s="26" t="str">
        <f>C40</f>
        <v>BC Junior B Boys</v>
      </c>
    </row>
    <row r="36" spans="1:9">
      <c r="A36" t="s">
        <v>34</v>
      </c>
      <c r="B36" s="23" t="s">
        <v>173</v>
      </c>
      <c r="C36" t="s">
        <v>34</v>
      </c>
      <c r="D36" s="29">
        <f>COUNTIF(J33:J72,C36)</f>
        <v>0</v>
      </c>
      <c r="E36" s="26"/>
      <c r="F36" s="26"/>
      <c r="G36" s="26" t="str">
        <f>C36</f>
        <v>TBC Blueballers</v>
      </c>
      <c r="H36" s="26" t="s">
        <v>161</v>
      </c>
      <c r="I36" s="26" t="str">
        <f>C39</f>
        <v>TBC Lightskins</v>
      </c>
    </row>
    <row r="37" spans="1:9" ht="15.75" thickBot="1">
      <c r="A37" t="s">
        <v>35</v>
      </c>
      <c r="B37" s="23" t="s">
        <v>174</v>
      </c>
      <c r="C37" t="s">
        <v>35</v>
      </c>
      <c r="D37" s="29">
        <f>COUNTIF(J37:J76,C37)</f>
        <v>0</v>
      </c>
      <c r="E37" s="28"/>
      <c r="F37" s="28"/>
      <c r="G37" s="28" t="str">
        <f>C37</f>
        <v>TBC Bocihunters</v>
      </c>
      <c r="H37" s="28" t="s">
        <v>161</v>
      </c>
      <c r="I37" s="28" t="str">
        <f>C38</f>
        <v>TBC PPL</v>
      </c>
    </row>
    <row r="38" spans="1:9">
      <c r="A38" t="s">
        <v>36</v>
      </c>
      <c r="B38" s="23" t="s">
        <v>175</v>
      </c>
      <c r="C38" t="s">
        <v>36</v>
      </c>
      <c r="D38" s="29">
        <f>COUNTIF(J33:J72,C38)</f>
        <v>0</v>
      </c>
      <c r="E38" s="30"/>
      <c r="F38" s="26"/>
      <c r="G38" s="26" t="str">
        <f>C33</f>
        <v>MMC Year 10 White</v>
      </c>
      <c r="H38" s="26" t="s">
        <v>161</v>
      </c>
      <c r="I38" s="26" t="str">
        <f>C34</f>
        <v>TBC JOE Boys</v>
      </c>
    </row>
    <row r="39" spans="1:9">
      <c r="A39" t="s">
        <v>37</v>
      </c>
      <c r="B39" s="23" t="s">
        <v>176</v>
      </c>
      <c r="C39" t="s">
        <v>37</v>
      </c>
      <c r="D39" s="29">
        <f>COUNTIF(J33:J72,C39)</f>
        <v>0</v>
      </c>
      <c r="E39" s="26"/>
      <c r="F39" s="26"/>
      <c r="G39" s="26" t="str">
        <f>C35</f>
        <v>TBC STR Boys</v>
      </c>
      <c r="H39" s="26" t="s">
        <v>161</v>
      </c>
      <c r="I39" s="26" t="str">
        <f>C42</f>
        <v>TBC 9C Boys</v>
      </c>
    </row>
    <row r="40" spans="1:9">
      <c r="A40" t="s">
        <v>83</v>
      </c>
      <c r="B40" s="23" t="s">
        <v>177</v>
      </c>
      <c r="C40" t="s">
        <v>83</v>
      </c>
      <c r="D40" s="29">
        <f>COUNTIF(J33:J72,C40)</f>
        <v>0</v>
      </c>
      <c r="E40" s="26"/>
      <c r="F40" s="26">
        <v>2</v>
      </c>
      <c r="G40" s="26" t="str">
        <f>C36</f>
        <v>TBC Blueballers</v>
      </c>
      <c r="H40" s="26" t="s">
        <v>161</v>
      </c>
      <c r="I40" s="26" t="str">
        <f>C41</f>
        <v>AC Junior Blue Boys</v>
      </c>
    </row>
    <row r="41" spans="1:9">
      <c r="A41" t="s">
        <v>147</v>
      </c>
      <c r="B41" s="23" t="s">
        <v>178</v>
      </c>
      <c r="C41" t="s">
        <v>147</v>
      </c>
      <c r="D41" s="29">
        <f>COUNTIF(J33:J72,C41)</f>
        <v>0</v>
      </c>
      <c r="E41" s="26"/>
      <c r="F41" s="26"/>
      <c r="G41" s="26" t="str">
        <f>C37</f>
        <v>TBC Bocihunters</v>
      </c>
      <c r="H41" s="26" t="s">
        <v>161</v>
      </c>
      <c r="I41" s="26" t="str">
        <f>C40</f>
        <v>BC Junior B Boys</v>
      </c>
    </row>
    <row r="42" spans="1:9" ht="15.75" thickBot="1">
      <c r="A42" t="s">
        <v>38</v>
      </c>
      <c r="B42" s="23" t="s">
        <v>179</v>
      </c>
      <c r="C42" t="s">
        <v>38</v>
      </c>
      <c r="D42" s="29">
        <f>COUNTIF(J33:J72,C42)</f>
        <v>0</v>
      </c>
      <c r="E42" s="28"/>
      <c r="F42" s="28"/>
      <c r="G42" s="28" t="str">
        <f>C38</f>
        <v>TBC PPL</v>
      </c>
      <c r="H42" s="28" t="s">
        <v>161</v>
      </c>
      <c r="I42" s="28" t="str">
        <f>C39</f>
        <v>TBC Lightskins</v>
      </c>
    </row>
    <row r="43" spans="1:9">
      <c r="B43" s="23"/>
      <c r="C43" s="23"/>
      <c r="D43" s="23"/>
      <c r="E43" s="30"/>
      <c r="F43" s="26"/>
      <c r="G43" s="26" t="str">
        <f>C33</f>
        <v>MMC Year 10 White</v>
      </c>
      <c r="H43" s="26" t="s">
        <v>161</v>
      </c>
      <c r="I43" s="26" t="str">
        <f>C35</f>
        <v>TBC STR Boys</v>
      </c>
    </row>
    <row r="44" spans="1:9">
      <c r="B44" s="23"/>
      <c r="C44" s="23"/>
      <c r="D44" s="23"/>
      <c r="E44" s="26"/>
      <c r="F44" s="26"/>
      <c r="G44" s="26" t="str">
        <f>C36</f>
        <v>TBC Blueballers</v>
      </c>
      <c r="H44" s="26" t="s">
        <v>161</v>
      </c>
      <c r="I44" s="26" t="str">
        <f>C34</f>
        <v>TBC JOE Boys</v>
      </c>
    </row>
    <row r="45" spans="1:9">
      <c r="B45" s="23"/>
      <c r="C45" s="23"/>
      <c r="D45" s="23"/>
      <c r="E45" s="26"/>
      <c r="F45" s="26">
        <v>3</v>
      </c>
      <c r="G45" s="26" t="str">
        <f>C37</f>
        <v>TBC Bocihunters</v>
      </c>
      <c r="H45" s="26" t="s">
        <v>161</v>
      </c>
      <c r="I45" s="26" t="str">
        <f>C42</f>
        <v>TBC 9C Boys</v>
      </c>
    </row>
    <row r="46" spans="1:9">
      <c r="B46" s="23"/>
      <c r="C46" s="23"/>
      <c r="D46" s="23"/>
      <c r="E46" s="26"/>
      <c r="F46" s="26"/>
      <c r="G46" s="26" t="str">
        <f>C38</f>
        <v>TBC PPL</v>
      </c>
      <c r="H46" s="26" t="s">
        <v>161</v>
      </c>
      <c r="I46" s="26" t="str">
        <f>C41</f>
        <v>AC Junior Blue Boys</v>
      </c>
    </row>
    <row r="47" spans="1:9" ht="15.75" thickBot="1">
      <c r="B47" s="23"/>
      <c r="C47" s="23"/>
      <c r="D47" s="23"/>
      <c r="E47" s="28"/>
      <c r="F47" s="28"/>
      <c r="G47" s="28" t="str">
        <f>C39</f>
        <v>TBC Lightskins</v>
      </c>
      <c r="H47" s="28" t="s">
        <v>161</v>
      </c>
      <c r="I47" s="28" t="str">
        <f>C40</f>
        <v>BC Junior B Boys</v>
      </c>
    </row>
    <row r="48" spans="1:9">
      <c r="B48" s="23"/>
      <c r="C48" s="23"/>
      <c r="D48" s="23"/>
      <c r="E48" s="30"/>
      <c r="F48" s="26"/>
      <c r="G48" s="26" t="str">
        <f>C33</f>
        <v>MMC Year 10 White</v>
      </c>
      <c r="H48" s="26" t="s">
        <v>161</v>
      </c>
      <c r="I48" s="26" t="str">
        <f>C36</f>
        <v>TBC Blueballers</v>
      </c>
    </row>
    <row r="49" spans="2:9">
      <c r="B49" s="23"/>
      <c r="C49" s="23"/>
      <c r="D49" s="23"/>
      <c r="E49" s="26"/>
      <c r="F49" s="26"/>
      <c r="G49" s="26" t="str">
        <f>C37</f>
        <v>TBC Bocihunters</v>
      </c>
      <c r="H49" s="26" t="s">
        <v>161</v>
      </c>
      <c r="I49" s="26" t="str">
        <f>C35</f>
        <v>TBC STR Boys</v>
      </c>
    </row>
    <row r="50" spans="2:9">
      <c r="B50" s="23"/>
      <c r="C50" s="23"/>
      <c r="D50" s="23"/>
      <c r="E50" s="26"/>
      <c r="F50" s="26">
        <v>4</v>
      </c>
      <c r="G50" s="26" t="str">
        <f>C38</f>
        <v>TBC PPL</v>
      </c>
      <c r="H50" s="26" t="s">
        <v>161</v>
      </c>
      <c r="I50" s="26" t="str">
        <f>C34</f>
        <v>TBC JOE Boys</v>
      </c>
    </row>
    <row r="51" spans="2:9">
      <c r="B51" s="23"/>
      <c r="C51" s="23"/>
      <c r="D51" s="23"/>
      <c r="E51" s="26"/>
      <c r="F51" s="26"/>
      <c r="G51" s="26" t="str">
        <f>C39</f>
        <v>TBC Lightskins</v>
      </c>
      <c r="H51" s="26" t="s">
        <v>161</v>
      </c>
      <c r="I51" s="26" t="str">
        <f>C42</f>
        <v>TBC 9C Boys</v>
      </c>
    </row>
    <row r="52" spans="2:9" ht="15.75" thickBot="1">
      <c r="B52" s="23"/>
      <c r="C52" s="23"/>
      <c r="D52" s="23"/>
      <c r="E52" s="28"/>
      <c r="F52" s="28"/>
      <c r="G52" s="28" t="str">
        <f>C40</f>
        <v>BC Junior B Boys</v>
      </c>
      <c r="H52" s="28" t="s">
        <v>161</v>
      </c>
      <c r="I52" s="28" t="str">
        <f>C41</f>
        <v>AC Junior Blue Boys</v>
      </c>
    </row>
    <row r="53" spans="2:9">
      <c r="B53" s="23"/>
      <c r="C53" s="23"/>
      <c r="D53" s="23"/>
      <c r="E53" s="30"/>
      <c r="F53" s="26"/>
      <c r="G53" s="26" t="str">
        <f>C33</f>
        <v>MMC Year 10 White</v>
      </c>
      <c r="H53" s="26" t="s">
        <v>161</v>
      </c>
      <c r="I53" s="26" t="str">
        <f>C37</f>
        <v>TBC Bocihunters</v>
      </c>
    </row>
    <row r="54" spans="2:9">
      <c r="B54" s="23"/>
      <c r="C54" s="23"/>
      <c r="D54" s="23"/>
      <c r="E54" s="26"/>
      <c r="F54" s="26"/>
      <c r="G54" s="26" t="str">
        <f>C38</f>
        <v>TBC PPL</v>
      </c>
      <c r="H54" s="26" t="s">
        <v>161</v>
      </c>
      <c r="I54" s="26" t="str">
        <f>C36</f>
        <v>TBC Blueballers</v>
      </c>
    </row>
    <row r="55" spans="2:9">
      <c r="B55" s="23"/>
      <c r="C55" s="23"/>
      <c r="D55" s="23"/>
      <c r="E55" s="26"/>
      <c r="F55" s="26">
        <v>5</v>
      </c>
      <c r="G55" s="26" t="str">
        <f>C39</f>
        <v>TBC Lightskins</v>
      </c>
      <c r="H55" s="26" t="s">
        <v>161</v>
      </c>
      <c r="I55" s="26" t="str">
        <f>C35</f>
        <v>TBC STR Boys</v>
      </c>
    </row>
    <row r="56" spans="2:9">
      <c r="B56" s="23"/>
      <c r="C56" s="23"/>
      <c r="D56" s="23"/>
      <c r="E56" s="26"/>
      <c r="F56" s="26"/>
      <c r="G56" s="26" t="str">
        <f>C40</f>
        <v>BC Junior B Boys</v>
      </c>
      <c r="H56" s="26" t="s">
        <v>161</v>
      </c>
      <c r="I56" s="26" t="str">
        <f>C34</f>
        <v>TBC JOE Boys</v>
      </c>
    </row>
    <row r="57" spans="2:9" ht="15.75" thickBot="1">
      <c r="B57" s="23"/>
      <c r="C57" s="23"/>
      <c r="D57" s="23"/>
      <c r="E57" s="28"/>
      <c r="F57" s="28"/>
      <c r="G57" s="28" t="str">
        <f>C41</f>
        <v>AC Junior Blue Boys</v>
      </c>
      <c r="H57" s="28" t="s">
        <v>161</v>
      </c>
      <c r="I57" s="28" t="str">
        <f>C42</f>
        <v>TBC 9C Boys</v>
      </c>
    </row>
    <row r="58" spans="2:9">
      <c r="B58" s="23"/>
      <c r="C58" s="23"/>
      <c r="D58" s="23"/>
      <c r="E58" s="30"/>
      <c r="F58" s="26"/>
      <c r="G58" s="26" t="str">
        <f>C33</f>
        <v>MMC Year 10 White</v>
      </c>
      <c r="H58" s="26" t="s">
        <v>161</v>
      </c>
      <c r="I58" s="26" t="str">
        <f>C38</f>
        <v>TBC PPL</v>
      </c>
    </row>
    <row r="59" spans="2:9">
      <c r="B59" s="23"/>
      <c r="C59" s="23"/>
      <c r="D59" s="23"/>
      <c r="E59" s="26"/>
      <c r="F59" s="26"/>
      <c r="G59" s="26" t="str">
        <f>C39</f>
        <v>TBC Lightskins</v>
      </c>
      <c r="H59" s="26" t="s">
        <v>161</v>
      </c>
      <c r="I59" s="26" t="str">
        <f>C37</f>
        <v>TBC Bocihunters</v>
      </c>
    </row>
    <row r="60" spans="2:9">
      <c r="B60" s="23"/>
      <c r="C60" s="23"/>
      <c r="D60" s="23"/>
      <c r="E60" s="26"/>
      <c r="F60" s="26">
        <v>6</v>
      </c>
      <c r="G60" s="26" t="str">
        <f>C40</f>
        <v>BC Junior B Boys</v>
      </c>
      <c r="H60" s="26" t="s">
        <v>161</v>
      </c>
      <c r="I60" s="26" t="str">
        <f>C36</f>
        <v>TBC Blueballers</v>
      </c>
    </row>
    <row r="61" spans="2:9">
      <c r="B61" s="23"/>
      <c r="C61" s="23"/>
      <c r="D61" s="23"/>
      <c r="E61" s="26"/>
      <c r="F61" s="26"/>
      <c r="G61" s="26" t="str">
        <f>C41</f>
        <v>AC Junior Blue Boys</v>
      </c>
      <c r="H61" s="26" t="s">
        <v>161</v>
      </c>
      <c r="I61" s="26" t="str">
        <f>C35</f>
        <v>TBC STR Boys</v>
      </c>
    </row>
    <row r="62" spans="2:9" ht="15.75" thickBot="1">
      <c r="B62" s="23"/>
      <c r="C62" s="23"/>
      <c r="D62" s="23"/>
      <c r="E62" s="28"/>
      <c r="F62" s="28"/>
      <c r="G62" s="28" t="str">
        <f>C42</f>
        <v>TBC 9C Boys</v>
      </c>
      <c r="H62" s="28" t="s">
        <v>161</v>
      </c>
      <c r="I62" s="28" t="str">
        <f>C34</f>
        <v>TBC JOE Boys</v>
      </c>
    </row>
    <row r="63" spans="2:9">
      <c r="B63" s="23"/>
      <c r="C63" s="23"/>
      <c r="D63" s="23"/>
      <c r="E63" s="30"/>
      <c r="F63" s="26"/>
      <c r="G63" s="26" t="str">
        <f>C33</f>
        <v>MMC Year 10 White</v>
      </c>
      <c r="H63" s="26" t="s">
        <v>161</v>
      </c>
      <c r="I63" s="26" t="str">
        <f>C39</f>
        <v>TBC Lightskins</v>
      </c>
    </row>
    <row r="64" spans="2:9">
      <c r="B64" s="23"/>
      <c r="C64" s="23"/>
      <c r="D64" s="23"/>
      <c r="E64" s="26"/>
      <c r="F64" s="26"/>
      <c r="G64" s="26" t="str">
        <f>C40</f>
        <v>BC Junior B Boys</v>
      </c>
      <c r="H64" s="26" t="s">
        <v>161</v>
      </c>
      <c r="I64" s="26" t="str">
        <f>C38</f>
        <v>TBC PPL</v>
      </c>
    </row>
    <row r="65" spans="2:9">
      <c r="B65" s="23"/>
      <c r="C65" s="23"/>
      <c r="D65" s="23"/>
      <c r="E65" s="26"/>
      <c r="F65" s="26">
        <v>7</v>
      </c>
      <c r="G65" s="26" t="str">
        <f>C41</f>
        <v>AC Junior Blue Boys</v>
      </c>
      <c r="H65" s="26" t="s">
        <v>161</v>
      </c>
      <c r="I65" s="26" t="str">
        <f>C37</f>
        <v>TBC Bocihunters</v>
      </c>
    </row>
    <row r="66" spans="2:9">
      <c r="B66" s="23"/>
      <c r="C66" s="23"/>
      <c r="D66" s="23"/>
      <c r="E66" s="26"/>
      <c r="F66" s="26"/>
      <c r="G66" s="26" t="str">
        <f>C42</f>
        <v>TBC 9C Boys</v>
      </c>
      <c r="H66" s="26" t="s">
        <v>161</v>
      </c>
      <c r="I66" s="26" t="str">
        <f>C36</f>
        <v>TBC Blueballers</v>
      </c>
    </row>
    <row r="67" spans="2:9" ht="15.75" thickBot="1">
      <c r="B67" s="23"/>
      <c r="C67" s="23"/>
      <c r="D67" s="23"/>
      <c r="E67" s="28"/>
      <c r="F67" s="28"/>
      <c r="G67" s="28" t="str">
        <f>C34</f>
        <v>TBC JOE Boys</v>
      </c>
      <c r="H67" s="28" t="s">
        <v>161</v>
      </c>
      <c r="I67" s="28" t="str">
        <f>C35</f>
        <v>TBC STR Boys</v>
      </c>
    </row>
    <row r="68" spans="2:9">
      <c r="B68" s="23"/>
      <c r="C68" s="23"/>
      <c r="D68" s="23"/>
      <c r="E68" s="30"/>
      <c r="F68" s="26"/>
      <c r="G68" s="26" t="str">
        <f>C33</f>
        <v>MMC Year 10 White</v>
      </c>
      <c r="H68" s="26" t="s">
        <v>161</v>
      </c>
      <c r="I68" s="26" t="str">
        <f>C40</f>
        <v>BC Junior B Boys</v>
      </c>
    </row>
    <row r="69" spans="2:9">
      <c r="B69" s="23"/>
      <c r="C69" s="23"/>
      <c r="D69" s="23"/>
      <c r="E69" s="26"/>
      <c r="F69" s="26"/>
      <c r="G69" s="26" t="str">
        <f>C41</f>
        <v>AC Junior Blue Boys</v>
      </c>
      <c r="H69" s="26" t="s">
        <v>161</v>
      </c>
      <c r="I69" s="26" t="str">
        <f>C39</f>
        <v>TBC Lightskins</v>
      </c>
    </row>
    <row r="70" spans="2:9">
      <c r="B70" s="23"/>
      <c r="C70" s="23"/>
      <c r="D70" s="23"/>
      <c r="E70" s="26"/>
      <c r="F70" s="26">
        <v>8</v>
      </c>
      <c r="G70" s="26" t="str">
        <f>C42</f>
        <v>TBC 9C Boys</v>
      </c>
      <c r="H70" s="26" t="s">
        <v>161</v>
      </c>
      <c r="I70" s="26" t="str">
        <f>C38</f>
        <v>TBC PPL</v>
      </c>
    </row>
    <row r="71" spans="2:9">
      <c r="B71" s="23"/>
      <c r="C71" s="23"/>
      <c r="D71" s="23"/>
      <c r="E71" s="26"/>
      <c r="F71" s="26"/>
      <c r="G71" s="26" t="str">
        <f>C34</f>
        <v>TBC JOE Boys</v>
      </c>
      <c r="H71" s="26" t="s">
        <v>161</v>
      </c>
      <c r="I71" s="26" t="str">
        <f>C37</f>
        <v>TBC Bocihunters</v>
      </c>
    </row>
    <row r="72" spans="2:9" ht="15.75" thickBot="1">
      <c r="B72" s="23"/>
      <c r="C72" s="23"/>
      <c r="D72" s="23"/>
      <c r="E72" s="28"/>
      <c r="F72" s="28"/>
      <c r="G72" s="28" t="str">
        <f>C35</f>
        <v>TBC STR Boys</v>
      </c>
      <c r="H72" s="28" t="s">
        <v>161</v>
      </c>
      <c r="I72" s="28" t="str">
        <f>C36</f>
        <v>TBC Blueballers</v>
      </c>
    </row>
    <row r="73" spans="2:9">
      <c r="B73" s="23"/>
      <c r="C73" s="23"/>
      <c r="D73" s="23"/>
      <c r="E73" s="31"/>
      <c r="F73" s="31"/>
      <c r="G73" s="31" t="str">
        <f>C33</f>
        <v>MMC Year 10 White</v>
      </c>
      <c r="H73" s="31" t="s">
        <v>161</v>
      </c>
      <c r="I73" s="31" t="str">
        <f>C41</f>
        <v>AC Junior Blue Boys</v>
      </c>
    </row>
    <row r="74" spans="2:9">
      <c r="B74" s="23"/>
      <c r="C74" s="23"/>
      <c r="D74" s="23"/>
      <c r="E74" s="31"/>
      <c r="F74" s="31"/>
      <c r="G74" s="31" t="str">
        <f>C42</f>
        <v>TBC 9C Boys</v>
      </c>
      <c r="H74" s="31" t="s">
        <v>161</v>
      </c>
      <c r="I74" s="31" t="str">
        <f>C40</f>
        <v>BC Junior B Boys</v>
      </c>
    </row>
    <row r="75" spans="2:9">
      <c r="B75" s="23"/>
      <c r="C75" s="23"/>
      <c r="D75" s="23"/>
      <c r="E75" s="31"/>
      <c r="F75" s="31">
        <v>9</v>
      </c>
      <c r="G75" s="31" t="str">
        <f>C34</f>
        <v>TBC JOE Boys</v>
      </c>
      <c r="H75" s="31" t="s">
        <v>161</v>
      </c>
      <c r="I75" s="31" t="str">
        <f>C39</f>
        <v>TBC Lightskins</v>
      </c>
    </row>
    <row r="76" spans="2:9">
      <c r="B76" s="23"/>
      <c r="C76" s="23"/>
      <c r="D76" s="23"/>
      <c r="E76" s="31"/>
      <c r="F76" s="31"/>
      <c r="G76" s="31" t="str">
        <f>C35</f>
        <v>TBC STR Boys</v>
      </c>
      <c r="H76" s="31" t="s">
        <v>161</v>
      </c>
      <c r="I76" s="31" t="str">
        <f>C38</f>
        <v>TBC PPL</v>
      </c>
    </row>
    <row r="77" spans="2:9" ht="15.75" thickBot="1">
      <c r="B77" s="23"/>
      <c r="C77" s="23"/>
      <c r="D77" s="23"/>
      <c r="E77" s="32"/>
      <c r="F77" s="32"/>
      <c r="G77" s="32" t="str">
        <f>C36</f>
        <v>TBC Blueballers</v>
      </c>
      <c r="H77" s="32" t="s">
        <v>161</v>
      </c>
      <c r="I77" s="32" t="str">
        <f>C37</f>
        <v>TBC Bocihunters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DE67-07A1-49C9-B314-2083B1E63CFE}">
  <dimension ref="A1:H34"/>
  <sheetViews>
    <sheetView tabSelected="1" view="pageBreakPreview" zoomScaleNormal="100" zoomScaleSheetLayoutView="100" workbookViewId="0">
      <selection activeCell="A8" sqref="A8:H8"/>
    </sheetView>
  </sheetViews>
  <sheetFormatPr defaultRowHeight="15"/>
  <cols>
    <col min="6" max="6" width="19.7109375" bestFit="1" customWidth="1"/>
    <col min="8" max="8" width="22.5703125" customWidth="1"/>
    <col min="10" max="10" width="20" bestFit="1" customWidth="1"/>
    <col min="12" max="12" width="20" bestFit="1" customWidth="1"/>
    <col min="16" max="16" width="15.28515625" bestFit="1" customWidth="1"/>
    <col min="18" max="18" width="20" bestFit="1" customWidth="1"/>
  </cols>
  <sheetData>
    <row r="1" spans="1:8" ht="35.25">
      <c r="A1" s="52" t="s">
        <v>154</v>
      </c>
      <c r="B1" s="53"/>
      <c r="C1" s="53"/>
      <c r="D1" s="53"/>
      <c r="E1" s="53"/>
      <c r="F1" s="53"/>
      <c r="G1" s="53"/>
      <c r="H1" s="54"/>
    </row>
    <row r="2" spans="1:8" ht="41.25">
      <c r="A2" s="55" t="s">
        <v>166</v>
      </c>
      <c r="B2" s="56"/>
      <c r="C2" s="56"/>
      <c r="D2" s="56"/>
      <c r="E2" s="56"/>
      <c r="F2" s="56"/>
      <c r="G2" s="56"/>
      <c r="H2" s="57"/>
    </row>
    <row r="3" spans="1:8" ht="28.5" thickBot="1">
      <c r="A3" s="58" t="s">
        <v>155</v>
      </c>
      <c r="B3" s="59"/>
      <c r="C3" s="59"/>
      <c r="D3" s="59"/>
      <c r="E3" s="59"/>
      <c r="F3" s="59"/>
      <c r="G3" s="59"/>
      <c r="H3" s="60"/>
    </row>
    <row r="4" spans="1:8" ht="21" thickBot="1">
      <c r="A4" s="61"/>
      <c r="B4" s="62"/>
      <c r="C4" s="62"/>
      <c r="D4" s="62"/>
      <c r="E4" s="62"/>
      <c r="F4" s="62"/>
      <c r="G4" s="62"/>
      <c r="H4" s="63"/>
    </row>
    <row r="5" spans="1:8" ht="18.75">
      <c r="A5" s="64" t="s">
        <v>156</v>
      </c>
      <c r="B5" s="65"/>
      <c r="C5" s="65"/>
      <c r="D5" s="65"/>
      <c r="E5" s="65"/>
      <c r="F5" s="65"/>
      <c r="G5" s="65"/>
      <c r="H5" s="66"/>
    </row>
    <row r="6" spans="1:8" ht="21" thickBot="1">
      <c r="A6" s="49"/>
      <c r="B6" s="50"/>
      <c r="C6" s="50"/>
      <c r="D6" s="50"/>
      <c r="E6" s="50"/>
      <c r="F6" s="50"/>
      <c r="G6" s="50"/>
      <c r="H6" s="51"/>
    </row>
    <row r="7" spans="1:8" ht="28.5" customHeight="1">
      <c r="A7" s="70"/>
      <c r="B7" s="71"/>
      <c r="C7" s="71"/>
      <c r="D7" s="71"/>
      <c r="E7" s="71"/>
      <c r="F7" s="71"/>
      <c r="G7" s="71"/>
      <c r="H7" s="72"/>
    </row>
    <row r="8" spans="1:8" ht="18.75" thickBot="1">
      <c r="A8" s="73" t="s">
        <v>191</v>
      </c>
      <c r="B8" s="74"/>
      <c r="C8" s="74"/>
      <c r="D8" s="74"/>
      <c r="E8" s="74"/>
      <c r="F8" s="74"/>
      <c r="G8" s="74"/>
      <c r="H8" s="75"/>
    </row>
    <row r="9" spans="1:8" ht="15.75">
      <c r="A9" s="76"/>
      <c r="B9" s="77"/>
      <c r="C9" s="77"/>
      <c r="D9" s="77"/>
      <c r="E9" s="77"/>
      <c r="F9" s="77"/>
      <c r="G9" s="77"/>
      <c r="H9" s="78"/>
    </row>
    <row r="10" spans="1:8" ht="16.5" thickBot="1">
      <c r="A10" s="67"/>
      <c r="B10" s="68"/>
      <c r="C10" s="68"/>
      <c r="D10" s="68"/>
      <c r="E10" s="68"/>
      <c r="F10" s="68"/>
      <c r="G10" s="68"/>
      <c r="H10" s="69"/>
    </row>
    <row r="11" spans="1:8" ht="24.75" thickBot="1">
      <c r="A11" s="46" t="s">
        <v>157</v>
      </c>
      <c r="B11" s="47" t="s">
        <v>158</v>
      </c>
      <c r="C11" s="47" t="s">
        <v>163</v>
      </c>
      <c r="D11" s="47" t="s">
        <v>164</v>
      </c>
      <c r="E11" s="47" t="s">
        <v>165</v>
      </c>
      <c r="F11" s="47" t="s">
        <v>160</v>
      </c>
      <c r="G11" s="47" t="s">
        <v>161</v>
      </c>
      <c r="H11" s="48" t="s">
        <v>162</v>
      </c>
    </row>
    <row r="12" spans="1:8" ht="18.75">
      <c r="A12" s="5"/>
      <c r="B12" s="6"/>
      <c r="C12" s="7"/>
      <c r="D12" s="7"/>
      <c r="E12" s="7"/>
      <c r="F12" s="8"/>
      <c r="G12" s="9"/>
      <c r="H12" s="10"/>
    </row>
    <row r="13" spans="1:8" ht="18.75">
      <c r="A13" s="11"/>
      <c r="B13" s="12"/>
      <c r="C13" s="13"/>
      <c r="D13" s="13"/>
      <c r="E13" s="13"/>
      <c r="F13" s="14"/>
      <c r="G13" s="15"/>
      <c r="H13" s="16"/>
    </row>
    <row r="14" spans="1:8" ht="18.75">
      <c r="A14" s="41"/>
      <c r="B14" s="12"/>
      <c r="C14" s="13"/>
      <c r="D14" s="13"/>
      <c r="E14" s="13"/>
      <c r="F14" s="14"/>
      <c r="G14" s="15"/>
      <c r="H14" s="16"/>
    </row>
    <row r="15" spans="1:8" ht="18.75">
      <c r="A15" s="41"/>
      <c r="B15" s="12"/>
      <c r="C15" s="13"/>
      <c r="D15" s="13"/>
      <c r="E15" s="13"/>
      <c r="F15" s="14"/>
      <c r="G15" s="15"/>
      <c r="H15" s="16"/>
    </row>
    <row r="16" spans="1:8" ht="19.5" thickBot="1">
      <c r="A16" s="42"/>
      <c r="B16" s="18"/>
      <c r="C16" s="19"/>
      <c r="D16" s="19"/>
      <c r="E16" s="19"/>
      <c r="F16" s="20"/>
      <c r="G16" s="21"/>
      <c r="H16" s="22"/>
    </row>
    <row r="17" spans="1:8" ht="18.75">
      <c r="A17" s="5"/>
      <c r="B17" s="6"/>
      <c r="C17" s="7"/>
      <c r="D17" s="7"/>
      <c r="E17" s="7"/>
      <c r="F17" s="8"/>
      <c r="G17" s="9"/>
      <c r="H17" s="10"/>
    </row>
    <row r="18" spans="1:8" ht="18.75">
      <c r="A18" s="11"/>
      <c r="B18" s="12"/>
      <c r="C18" s="13"/>
      <c r="D18" s="13"/>
      <c r="E18" s="13"/>
      <c r="F18" s="14"/>
      <c r="G18" s="15"/>
      <c r="H18" s="16"/>
    </row>
    <row r="19" spans="1:8" ht="18.75">
      <c r="A19" s="11"/>
      <c r="B19" s="12"/>
      <c r="C19" s="13"/>
      <c r="D19" s="13"/>
      <c r="E19" s="13"/>
      <c r="F19" s="14"/>
      <c r="G19" s="15"/>
      <c r="H19" s="16"/>
    </row>
    <row r="20" spans="1:8" ht="18.75">
      <c r="A20" s="11"/>
      <c r="B20" s="12"/>
      <c r="C20" s="13"/>
      <c r="D20" s="13"/>
      <c r="E20" s="13"/>
      <c r="F20" s="14"/>
      <c r="G20" s="15"/>
      <c r="H20" s="16"/>
    </row>
    <row r="21" spans="1:8" ht="19.5" thickBot="1">
      <c r="A21" s="42"/>
      <c r="B21" s="18"/>
      <c r="C21" s="19"/>
      <c r="D21" s="19"/>
      <c r="E21" s="19"/>
      <c r="F21" s="20"/>
      <c r="G21" s="21"/>
      <c r="H21" s="22"/>
    </row>
    <row r="22" spans="1:8" ht="18.75">
      <c r="A22" s="5"/>
      <c r="B22" s="6"/>
      <c r="C22" s="7"/>
      <c r="D22" s="7"/>
      <c r="E22" s="7"/>
      <c r="F22" s="8"/>
      <c r="G22" s="9"/>
      <c r="H22" s="10"/>
    </row>
    <row r="23" spans="1:8" ht="18.75">
      <c r="A23" s="41"/>
      <c r="B23" s="12"/>
      <c r="C23" s="13"/>
      <c r="D23" s="13"/>
      <c r="E23" s="13"/>
      <c r="F23" s="14"/>
      <c r="G23" s="15"/>
      <c r="H23" s="16"/>
    </row>
    <row r="24" spans="1:8" ht="18.75">
      <c r="A24" s="11"/>
      <c r="B24" s="12"/>
      <c r="C24" s="13"/>
      <c r="D24" s="13"/>
      <c r="E24" s="13"/>
      <c r="F24" s="14"/>
      <c r="G24" s="15"/>
      <c r="H24" s="16"/>
    </row>
    <row r="25" spans="1:8" ht="18.75">
      <c r="A25" s="11"/>
      <c r="B25" s="12"/>
      <c r="C25" s="13"/>
      <c r="D25" s="13"/>
      <c r="E25" s="13"/>
      <c r="F25" s="14"/>
      <c r="G25" s="15"/>
      <c r="H25" s="16"/>
    </row>
    <row r="26" spans="1:8" ht="19.5" thickBot="1">
      <c r="A26" s="17"/>
      <c r="B26" s="18"/>
      <c r="C26" s="19"/>
      <c r="D26" s="19"/>
      <c r="E26" s="19"/>
      <c r="F26" s="20"/>
      <c r="G26" s="21"/>
      <c r="H26" s="22"/>
    </row>
    <row r="27" spans="1:8" ht="18.75">
      <c r="A27" s="45"/>
      <c r="B27" s="40"/>
      <c r="C27" s="37"/>
      <c r="D27" s="37"/>
      <c r="E27" s="37"/>
      <c r="F27" s="39"/>
      <c r="G27" s="38"/>
      <c r="H27" s="44"/>
    </row>
    <row r="28" spans="1:8" ht="18.75">
      <c r="A28" s="41"/>
      <c r="B28" s="33"/>
      <c r="C28" s="13"/>
      <c r="D28" s="13"/>
      <c r="E28" s="13"/>
      <c r="F28" s="14"/>
      <c r="G28" s="15"/>
      <c r="H28" s="16"/>
    </row>
    <row r="29" spans="1:8" ht="18.75">
      <c r="A29" s="41"/>
      <c r="B29" s="33"/>
      <c r="C29" s="13"/>
      <c r="D29" s="13"/>
      <c r="E29" s="13"/>
      <c r="F29" s="14"/>
      <c r="G29" s="15"/>
      <c r="H29" s="16"/>
    </row>
    <row r="30" spans="1:8" ht="18.75">
      <c r="A30" s="41"/>
      <c r="B30" s="33"/>
      <c r="C30" s="13"/>
      <c r="D30" s="13"/>
      <c r="E30" s="13"/>
      <c r="F30" s="14"/>
      <c r="G30" s="15"/>
      <c r="H30" s="16"/>
    </row>
    <row r="31" spans="1:8" ht="19.5" thickBot="1">
      <c r="A31" s="42"/>
      <c r="B31" s="43"/>
      <c r="C31" s="19"/>
      <c r="D31" s="19"/>
      <c r="E31" s="19"/>
      <c r="F31" s="20"/>
      <c r="G31" s="21"/>
      <c r="H31" s="22"/>
    </row>
    <row r="32" spans="1:8" ht="18.75" thickBot="1">
      <c r="A32" s="79"/>
      <c r="B32" s="74"/>
      <c r="C32" s="74"/>
      <c r="D32" s="74"/>
      <c r="E32" s="74"/>
      <c r="F32" s="74"/>
      <c r="G32" s="74"/>
      <c r="H32" s="75"/>
    </row>
    <row r="33" spans="1:8" ht="15.75">
      <c r="A33" s="76"/>
      <c r="B33" s="77"/>
      <c r="C33" s="77"/>
      <c r="D33" s="77"/>
      <c r="E33" s="77"/>
      <c r="F33" s="77"/>
      <c r="G33" s="77"/>
      <c r="H33" s="78"/>
    </row>
    <row r="34" spans="1:8" ht="16.5" thickBot="1">
      <c r="A34" s="67"/>
      <c r="B34" s="68"/>
      <c r="C34" s="68"/>
      <c r="D34" s="68"/>
      <c r="E34" s="68"/>
      <c r="F34" s="68"/>
      <c r="G34" s="68"/>
      <c r="H34" s="69"/>
    </row>
  </sheetData>
  <mergeCells count="13">
    <mergeCell ref="A34:H34"/>
    <mergeCell ref="A7:H7"/>
    <mergeCell ref="A8:H8"/>
    <mergeCell ref="A9:H9"/>
    <mergeCell ref="A10:H10"/>
    <mergeCell ref="A32:H32"/>
    <mergeCell ref="A33:H33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Team Entries</vt:lpstr>
      <vt:lpstr>Girls Draw Management</vt:lpstr>
      <vt:lpstr>Boys Draw Management</vt:lpstr>
      <vt:lpstr>Week 1 26.10.21</vt:lpstr>
      <vt:lpstr>'Team Entries'!Print_Area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Kirk</dc:creator>
  <cp:lastModifiedBy>Jenny Kirk</cp:lastModifiedBy>
  <cp:lastPrinted>2021-10-21T07:02:19Z</cp:lastPrinted>
  <dcterms:created xsi:type="dcterms:W3CDTF">2021-10-15T06:52:22Z</dcterms:created>
  <dcterms:modified xsi:type="dcterms:W3CDTF">2021-11-24T08:30:17Z</dcterms:modified>
</cp:coreProperties>
</file>